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tabRatio="602" firstSheet="4" activeTab="4"/>
  </bookViews>
  <sheets>
    <sheet name="Sheet3" sheetId="1" r:id="rId1"/>
    <sheet name="联盟每日出厂报价" sheetId="2" r:id="rId2"/>
    <sheet name="各地报价" sheetId="3" r:id="rId3"/>
    <sheet name="Sheet2" sheetId="4" r:id="rId4"/>
    <sheet name="Sheet1" sheetId="5" r:id="rId5"/>
  </sheets>
  <definedNames/>
  <calcPr fullCalcOnLoad="1"/>
</workbook>
</file>

<file path=xl/sharedStrings.xml><?xml version="1.0" encoding="utf-8"?>
<sst xmlns="http://schemas.openxmlformats.org/spreadsheetml/2006/main" count="666" uniqueCount="324">
  <si>
    <t>时间</t>
  </si>
  <si>
    <r>
      <rPr>
        <sz val="12"/>
        <rFont val="宋体"/>
        <family val="0"/>
      </rPr>
      <t>山东联盟</t>
    </r>
    <r>
      <rPr>
        <sz val="12"/>
        <rFont val="宋体"/>
        <family val="0"/>
      </rPr>
      <t>甲醇出厂报价</t>
    </r>
  </si>
  <si>
    <t>对比</t>
  </si>
  <si>
    <t>生产企业</t>
  </si>
  <si>
    <t>规格型号</t>
  </si>
  <si>
    <t>涨跌</t>
  </si>
  <si>
    <t>备注</t>
  </si>
  <si>
    <t>华北地区</t>
  </si>
  <si>
    <t>河北正元</t>
  </si>
  <si>
    <r>
      <t>2050</t>
    </r>
    <r>
      <rPr>
        <sz val="10"/>
        <color indexed="63"/>
        <rFont val="宋体"/>
        <family val="0"/>
      </rPr>
      <t>-</t>
    </r>
    <r>
      <rPr>
        <sz val="10"/>
        <color indexed="8"/>
        <rFont val="宋体"/>
        <family val="0"/>
      </rPr>
      <t>2050</t>
    </r>
  </si>
  <si>
    <t>日产300吨</t>
  </si>
  <si>
    <t>河北金石</t>
  </si>
  <si>
    <r>
      <t>1980</t>
    </r>
    <r>
      <rPr>
        <sz val="10"/>
        <color indexed="63"/>
        <rFont val="宋体"/>
        <family val="0"/>
      </rPr>
      <t>-</t>
    </r>
    <r>
      <rPr>
        <sz val="10"/>
        <color indexed="8"/>
        <rFont val="宋体"/>
        <family val="0"/>
      </rPr>
      <t>1980</t>
    </r>
  </si>
  <si>
    <r>
      <t>1880</t>
    </r>
    <r>
      <rPr>
        <sz val="10"/>
        <color indexed="63"/>
        <rFont val="宋体"/>
        <family val="0"/>
      </rPr>
      <t>-</t>
    </r>
    <r>
      <rPr>
        <sz val="10"/>
        <color indexed="17"/>
        <rFont val="宋体"/>
        <family val="0"/>
      </rPr>
      <t>1880</t>
    </r>
  </si>
  <si>
    <r>
      <t>1880</t>
    </r>
    <r>
      <rPr>
        <sz val="10"/>
        <color indexed="63"/>
        <rFont val="宋体"/>
        <family val="0"/>
      </rPr>
      <t>-</t>
    </r>
    <r>
      <rPr>
        <sz val="10"/>
        <color indexed="8"/>
        <rFont val="宋体"/>
        <family val="0"/>
      </rPr>
      <t>1880</t>
    </r>
  </si>
  <si>
    <t>日产百余吨</t>
  </si>
  <si>
    <t>旭阳焦化</t>
  </si>
  <si>
    <r>
      <t>1950</t>
    </r>
    <r>
      <rPr>
        <sz val="10"/>
        <color indexed="63"/>
        <rFont val="宋体"/>
        <family val="0"/>
      </rPr>
      <t>-</t>
    </r>
    <r>
      <rPr>
        <sz val="10"/>
        <color indexed="8"/>
        <rFont val="宋体"/>
        <family val="0"/>
      </rPr>
      <t>1950</t>
    </r>
  </si>
  <si>
    <t>正常运行，一单一谈</t>
  </si>
  <si>
    <t>唐山中润</t>
  </si>
  <si>
    <r>
      <t>1850</t>
    </r>
    <r>
      <rPr>
        <sz val="10"/>
        <color indexed="63"/>
        <rFont val="宋体"/>
        <family val="0"/>
      </rPr>
      <t>-</t>
    </r>
    <r>
      <rPr>
        <sz val="10"/>
        <color indexed="8"/>
        <rFont val="宋体"/>
        <family val="0"/>
      </rPr>
      <t>1850</t>
    </r>
  </si>
  <si>
    <t>故障停车，未重启</t>
  </si>
  <si>
    <t>内蒙古博源</t>
  </si>
  <si>
    <t>装置10日停车一个月</t>
  </si>
  <si>
    <t>内蒙古天野</t>
  </si>
  <si>
    <t>停车中</t>
  </si>
  <si>
    <t>荣信化工</t>
  </si>
  <si>
    <r>
      <t>1550</t>
    </r>
    <r>
      <rPr>
        <sz val="10"/>
        <color indexed="63"/>
        <rFont val="宋体"/>
        <family val="0"/>
      </rPr>
      <t>-</t>
    </r>
    <r>
      <rPr>
        <sz val="10"/>
        <color indexed="8"/>
        <rFont val="宋体"/>
        <family val="0"/>
      </rPr>
      <t>1570</t>
    </r>
  </si>
  <si>
    <r>
      <t>1460</t>
    </r>
    <r>
      <rPr>
        <sz val="10"/>
        <color indexed="63"/>
        <rFont val="宋体"/>
        <family val="0"/>
      </rPr>
      <t>-</t>
    </r>
    <r>
      <rPr>
        <sz val="10"/>
        <color indexed="17"/>
        <rFont val="宋体"/>
        <family val="0"/>
      </rPr>
      <t>1500</t>
    </r>
  </si>
  <si>
    <r>
      <t>↓-90</t>
    </r>
    <r>
      <rPr>
        <sz val="10"/>
        <color indexed="63"/>
        <rFont val="宋体"/>
        <family val="0"/>
      </rPr>
      <t>/</t>
    </r>
    <r>
      <rPr>
        <sz val="10"/>
        <color indexed="17"/>
        <rFont val="宋体"/>
        <family val="0"/>
      </rPr>
      <t>↓-70</t>
    </r>
  </si>
  <si>
    <t>蒙西煤化</t>
  </si>
  <si>
    <t>不报价</t>
  </si>
  <si>
    <t>内蒙古久泰</t>
  </si>
  <si>
    <r>
      <t>1620</t>
    </r>
    <r>
      <rPr>
        <sz val="10"/>
        <color indexed="63"/>
        <rFont val="宋体"/>
        <family val="0"/>
      </rPr>
      <t>-</t>
    </r>
    <r>
      <rPr>
        <sz val="10"/>
        <color indexed="8"/>
        <rFont val="宋体"/>
        <family val="0"/>
      </rPr>
      <t>1620</t>
    </r>
  </si>
  <si>
    <r>
      <t>1600</t>
    </r>
    <r>
      <rPr>
        <sz val="10"/>
        <color indexed="63"/>
        <rFont val="宋体"/>
        <family val="0"/>
      </rPr>
      <t>-</t>
    </r>
    <r>
      <rPr>
        <sz val="10"/>
        <color indexed="17"/>
        <rFont val="宋体"/>
        <family val="0"/>
      </rPr>
      <t>1600</t>
    </r>
  </si>
  <si>
    <r>
      <t>↓-20</t>
    </r>
    <r>
      <rPr>
        <sz val="10"/>
        <color indexed="63"/>
        <rFont val="宋体"/>
        <family val="0"/>
      </rPr>
      <t>/</t>
    </r>
    <r>
      <rPr>
        <sz val="10"/>
        <color indexed="17"/>
        <rFont val="宋体"/>
        <family val="0"/>
      </rPr>
      <t>↓-20</t>
    </r>
  </si>
  <si>
    <t>出厂报价</t>
  </si>
  <si>
    <t>新奥达旗</t>
  </si>
  <si>
    <r>
      <t>1570</t>
    </r>
    <r>
      <rPr>
        <sz val="10"/>
        <color indexed="63"/>
        <rFont val="宋体"/>
        <family val="0"/>
      </rPr>
      <t>-</t>
    </r>
    <r>
      <rPr>
        <sz val="10"/>
        <color indexed="8"/>
        <rFont val="宋体"/>
        <family val="0"/>
      </rPr>
      <t>1570</t>
    </r>
  </si>
  <si>
    <t>神华西来峰</t>
  </si>
  <si>
    <r>
      <t>1520</t>
    </r>
    <r>
      <rPr>
        <sz val="10"/>
        <color indexed="63"/>
        <rFont val="宋体"/>
        <family val="0"/>
      </rPr>
      <t>-</t>
    </r>
    <r>
      <rPr>
        <sz val="10"/>
        <color indexed="8"/>
        <rFont val="宋体"/>
        <family val="0"/>
      </rPr>
      <t>1520</t>
    </r>
  </si>
  <si>
    <t>装置正常</t>
  </si>
  <si>
    <t>世林化工</t>
  </si>
  <si>
    <r>
      <t>1580</t>
    </r>
    <r>
      <rPr>
        <sz val="10"/>
        <color indexed="63"/>
        <rFont val="宋体"/>
        <family val="0"/>
      </rPr>
      <t>-</t>
    </r>
    <r>
      <rPr>
        <sz val="10"/>
        <color indexed="8"/>
        <rFont val="宋体"/>
        <family val="0"/>
      </rPr>
      <t>1580</t>
    </r>
  </si>
  <si>
    <t>近期周边走货</t>
  </si>
  <si>
    <t>内蒙古 内蒙古东华</t>
  </si>
  <si>
    <t>生产正常，一单一谈</t>
  </si>
  <si>
    <t>内蒙古 金诚泰</t>
  </si>
  <si>
    <t>走货可谈</t>
  </si>
  <si>
    <t>内蒙古 蒙大</t>
  </si>
  <si>
    <r>
      <t>1950</t>
    </r>
    <r>
      <rPr>
        <sz val="10"/>
        <color indexed="63"/>
        <rFont val="宋体"/>
        <family val="0"/>
      </rPr>
      <t>-</t>
    </r>
    <r>
      <rPr>
        <sz val="10"/>
        <color indexed="8"/>
        <rFont val="宋体"/>
        <family val="0"/>
      </rPr>
      <t>1970</t>
    </r>
  </si>
  <si>
    <t>主要给陕北烯烃企业供货</t>
  </si>
  <si>
    <t>伊东东方</t>
  </si>
  <si>
    <t>生产正常，本周交付预付款订单</t>
  </si>
  <si>
    <t>山西丰喜</t>
  </si>
  <si>
    <t>低负荷正常，日产180吨</t>
  </si>
  <si>
    <t>山西晋丰</t>
  </si>
  <si>
    <r>
      <t>1800</t>
    </r>
    <r>
      <rPr>
        <sz val="10"/>
        <color indexed="63"/>
        <rFont val="宋体"/>
        <family val="0"/>
      </rPr>
      <t>-</t>
    </r>
    <r>
      <rPr>
        <sz val="10"/>
        <color indexed="17"/>
        <rFont val="宋体"/>
        <family val="0"/>
      </rPr>
      <t>1800</t>
    </r>
  </si>
  <si>
    <r>
      <t>1780</t>
    </r>
    <r>
      <rPr>
        <sz val="10"/>
        <color indexed="63"/>
        <rFont val="宋体"/>
        <family val="0"/>
      </rPr>
      <t>-</t>
    </r>
    <r>
      <rPr>
        <sz val="10"/>
        <color indexed="17"/>
        <rFont val="宋体"/>
        <family val="0"/>
      </rPr>
      <t>1780</t>
    </r>
  </si>
  <si>
    <r>
      <t>1780</t>
    </r>
    <r>
      <rPr>
        <sz val="10"/>
        <color indexed="63"/>
        <rFont val="宋体"/>
        <family val="0"/>
      </rPr>
      <t>-</t>
    </r>
    <r>
      <rPr>
        <sz val="10"/>
        <color indexed="8"/>
        <rFont val="宋体"/>
        <family val="0"/>
      </rPr>
      <t>1780</t>
    </r>
  </si>
  <si>
    <t>承兑报价</t>
  </si>
  <si>
    <t>山西焦化</t>
  </si>
  <si>
    <r>
      <t>1670</t>
    </r>
    <r>
      <rPr>
        <sz val="10"/>
        <color indexed="63"/>
        <rFont val="宋体"/>
        <family val="0"/>
      </rPr>
      <t>-</t>
    </r>
    <r>
      <rPr>
        <sz val="10"/>
        <color indexed="8"/>
        <rFont val="宋体"/>
        <family val="0"/>
      </rPr>
      <t>1670</t>
    </r>
  </si>
  <si>
    <r>
      <t>1600</t>
    </r>
    <r>
      <rPr>
        <sz val="10"/>
        <color indexed="63"/>
        <rFont val="宋体"/>
        <family val="0"/>
      </rPr>
      <t>-</t>
    </r>
    <r>
      <rPr>
        <sz val="10"/>
        <color indexed="8"/>
        <rFont val="宋体"/>
        <family val="0"/>
      </rPr>
      <t>1600</t>
    </r>
  </si>
  <si>
    <t>日产800吨</t>
  </si>
  <si>
    <t>建滔万鑫达</t>
  </si>
  <si>
    <r>
      <t>1800</t>
    </r>
    <r>
      <rPr>
        <sz val="10"/>
        <color indexed="63"/>
        <rFont val="宋体"/>
        <family val="0"/>
      </rPr>
      <t>-</t>
    </r>
    <r>
      <rPr>
        <sz val="10"/>
        <color indexed="8"/>
        <rFont val="宋体"/>
        <family val="0"/>
      </rPr>
      <t>1800</t>
    </r>
  </si>
  <si>
    <t>华东地区</t>
  </si>
  <si>
    <t>安徽临泉</t>
  </si>
  <si>
    <t>安徽昊源</t>
  </si>
  <si>
    <r>
      <t>2000</t>
    </r>
    <r>
      <rPr>
        <sz val="10"/>
        <color indexed="63"/>
        <rFont val="宋体"/>
        <family val="0"/>
      </rPr>
      <t>-</t>
    </r>
    <r>
      <rPr>
        <sz val="10"/>
        <color indexed="8"/>
        <rFont val="宋体"/>
        <family val="0"/>
      </rPr>
      <t>2000</t>
    </r>
  </si>
  <si>
    <t>不报价，日产量1000吨。</t>
  </si>
  <si>
    <t>临涣焦化</t>
  </si>
  <si>
    <r>
      <t>1900</t>
    </r>
    <r>
      <rPr>
        <sz val="10"/>
        <color indexed="63"/>
        <rFont val="宋体"/>
        <family val="0"/>
      </rPr>
      <t>-</t>
    </r>
    <r>
      <rPr>
        <sz val="10"/>
        <color indexed="17"/>
        <rFont val="宋体"/>
        <family val="0"/>
      </rPr>
      <t>1900</t>
    </r>
  </si>
  <si>
    <r>
      <t>1900</t>
    </r>
    <r>
      <rPr>
        <sz val="10"/>
        <color indexed="63"/>
        <rFont val="宋体"/>
        <family val="0"/>
      </rPr>
      <t>-</t>
    </r>
    <r>
      <rPr>
        <sz val="10"/>
        <color indexed="8"/>
        <rFont val="宋体"/>
        <family val="0"/>
      </rPr>
      <t>1900</t>
    </r>
  </si>
  <si>
    <t>承兑报价，走货可谈</t>
  </si>
  <si>
    <t>顺昌富宝</t>
  </si>
  <si>
    <r>
      <t>2250</t>
    </r>
    <r>
      <rPr>
        <sz val="10"/>
        <color indexed="63"/>
        <rFont val="宋体"/>
        <family val="0"/>
      </rPr>
      <t>-</t>
    </r>
    <r>
      <rPr>
        <sz val="10"/>
        <color indexed="8"/>
        <rFont val="宋体"/>
        <family val="0"/>
      </rPr>
      <t>2250</t>
    </r>
  </si>
  <si>
    <r>
      <t>2200</t>
    </r>
    <r>
      <rPr>
        <sz val="10"/>
        <color indexed="63"/>
        <rFont val="宋体"/>
        <family val="0"/>
      </rPr>
      <t>-</t>
    </r>
    <r>
      <rPr>
        <sz val="10"/>
        <color indexed="17"/>
        <rFont val="宋体"/>
        <family val="0"/>
      </rPr>
      <t>2200</t>
    </r>
  </si>
  <si>
    <r>
      <t>↓-50</t>
    </r>
    <r>
      <rPr>
        <sz val="10"/>
        <color indexed="63"/>
        <rFont val="宋体"/>
        <family val="0"/>
      </rPr>
      <t>/</t>
    </r>
    <r>
      <rPr>
        <sz val="10"/>
        <color indexed="17"/>
        <rFont val="宋体"/>
        <family val="0"/>
      </rPr>
      <t>↓-50</t>
    </r>
  </si>
  <si>
    <t>甲醇装置运行平稳。</t>
  </si>
  <si>
    <t>三明三化</t>
  </si>
  <si>
    <r>
      <t>2200</t>
    </r>
    <r>
      <rPr>
        <sz val="10"/>
        <color indexed="63"/>
        <rFont val="宋体"/>
        <family val="0"/>
      </rPr>
      <t>-</t>
    </r>
    <r>
      <rPr>
        <sz val="10"/>
        <color indexed="8"/>
        <rFont val="宋体"/>
        <family val="0"/>
      </rPr>
      <t>2280</t>
    </r>
  </si>
  <si>
    <t>江苏恒盛</t>
  </si>
  <si>
    <r>
      <t>1860</t>
    </r>
    <r>
      <rPr>
        <sz val="10"/>
        <color indexed="63"/>
        <rFont val="宋体"/>
        <family val="0"/>
      </rPr>
      <t>-</t>
    </r>
    <r>
      <rPr>
        <sz val="10"/>
        <color indexed="8"/>
        <rFont val="宋体"/>
        <family val="0"/>
      </rPr>
      <t>1860</t>
    </r>
  </si>
  <si>
    <r>
      <t>1810</t>
    </r>
    <r>
      <rPr>
        <sz val="10"/>
        <color indexed="63"/>
        <rFont val="宋体"/>
        <family val="0"/>
      </rPr>
      <t>-</t>
    </r>
    <r>
      <rPr>
        <sz val="10"/>
        <color indexed="17"/>
        <rFont val="宋体"/>
        <family val="0"/>
      </rPr>
      <t>1810</t>
    </r>
  </si>
  <si>
    <r>
      <t>1820</t>
    </r>
    <r>
      <rPr>
        <sz val="10"/>
        <color indexed="63"/>
        <rFont val="宋体"/>
        <family val="0"/>
      </rPr>
      <t>-</t>
    </r>
    <r>
      <rPr>
        <sz val="10"/>
        <color indexed="10"/>
        <rFont val="宋体"/>
        <family val="0"/>
      </rPr>
      <t>1820</t>
    </r>
  </si>
  <si>
    <r>
      <t>↓-10</t>
    </r>
    <r>
      <rPr>
        <sz val="10"/>
        <color indexed="63"/>
        <rFont val="宋体"/>
        <family val="0"/>
      </rPr>
      <t>/</t>
    </r>
    <r>
      <rPr>
        <sz val="10"/>
        <color indexed="17"/>
        <rFont val="宋体"/>
        <family val="0"/>
      </rPr>
      <t>↓-10</t>
    </r>
  </si>
  <si>
    <t>江苏伟天</t>
  </si>
  <si>
    <t>沂州焦化</t>
  </si>
  <si>
    <t>徐州天裕(华裕)</t>
  </si>
  <si>
    <t>兖矿煤化</t>
  </si>
  <si>
    <r>
      <t>1800</t>
    </r>
    <r>
      <rPr>
        <sz val="10"/>
        <color indexed="63"/>
        <rFont val="宋体"/>
        <family val="0"/>
      </rPr>
      <t>-</t>
    </r>
    <r>
      <rPr>
        <sz val="10"/>
        <color indexed="17"/>
        <rFont val="宋体"/>
        <family val="0"/>
      </rPr>
      <t>1820</t>
    </r>
  </si>
  <si>
    <r>
      <t>1820</t>
    </r>
    <r>
      <rPr>
        <sz val="10"/>
        <color indexed="63"/>
        <rFont val="宋体"/>
        <family val="0"/>
      </rPr>
      <t>-</t>
    </r>
    <r>
      <rPr>
        <sz val="10"/>
        <color indexed="8"/>
        <rFont val="宋体"/>
        <family val="0"/>
      </rPr>
      <t>1820</t>
    </r>
  </si>
  <si>
    <t>国宏零售价格</t>
  </si>
  <si>
    <t>明水大化</t>
  </si>
  <si>
    <r>
      <t>1930</t>
    </r>
    <r>
      <rPr>
        <sz val="10"/>
        <color indexed="63"/>
        <rFont val="宋体"/>
        <family val="0"/>
      </rPr>
      <t>-</t>
    </r>
    <r>
      <rPr>
        <sz val="10"/>
        <color indexed="17"/>
        <rFont val="宋体"/>
        <family val="0"/>
      </rPr>
      <t>1930</t>
    </r>
  </si>
  <si>
    <r>
      <t>1930</t>
    </r>
    <r>
      <rPr>
        <sz val="10"/>
        <color indexed="63"/>
        <rFont val="宋体"/>
        <family val="0"/>
      </rPr>
      <t>-</t>
    </r>
    <r>
      <rPr>
        <sz val="10"/>
        <color indexed="8"/>
        <rFont val="宋体"/>
        <family val="0"/>
      </rPr>
      <t>1930</t>
    </r>
  </si>
  <si>
    <t>日产1000吨，正常外销，不报价</t>
  </si>
  <si>
    <t>山东联盟</t>
  </si>
  <si>
    <r>
      <t>2060</t>
    </r>
    <r>
      <rPr>
        <sz val="10"/>
        <color indexed="63"/>
        <rFont val="宋体"/>
        <family val="0"/>
      </rPr>
      <t>-</t>
    </r>
    <r>
      <rPr>
        <sz val="10"/>
        <color indexed="8"/>
        <rFont val="宋体"/>
        <family val="0"/>
      </rPr>
      <t>2060</t>
    </r>
  </si>
  <si>
    <r>
      <t>2010</t>
    </r>
    <r>
      <rPr>
        <sz val="10"/>
        <color indexed="63"/>
        <rFont val="宋体"/>
        <family val="0"/>
      </rPr>
      <t>-</t>
    </r>
    <r>
      <rPr>
        <sz val="10"/>
        <color indexed="17"/>
        <rFont val="宋体"/>
        <family val="0"/>
      </rPr>
      <t>2010</t>
    </r>
  </si>
  <si>
    <r>
      <t>2010</t>
    </r>
    <r>
      <rPr>
        <sz val="10"/>
        <color indexed="63"/>
        <rFont val="宋体"/>
        <family val="0"/>
      </rPr>
      <t>-</t>
    </r>
    <r>
      <rPr>
        <sz val="10"/>
        <color indexed="8"/>
        <rFont val="宋体"/>
        <family val="0"/>
      </rPr>
      <t>2010</t>
    </r>
  </si>
  <si>
    <t>日产稳定至1100吨</t>
  </si>
  <si>
    <t>滕州凤凰</t>
  </si>
  <si>
    <r>
      <t>1910</t>
    </r>
    <r>
      <rPr>
        <sz val="10"/>
        <color indexed="63"/>
        <rFont val="宋体"/>
        <family val="0"/>
      </rPr>
      <t>-</t>
    </r>
    <r>
      <rPr>
        <sz val="10"/>
        <color indexed="8"/>
        <rFont val="宋体"/>
        <family val="0"/>
      </rPr>
      <t>1920</t>
    </r>
  </si>
  <si>
    <t>一套停车，日产1200吨</t>
  </si>
  <si>
    <t>上海焦化</t>
  </si>
  <si>
    <r>
      <t>2750</t>
    </r>
    <r>
      <rPr>
        <sz val="10"/>
        <color indexed="63"/>
        <rFont val="宋体"/>
        <family val="0"/>
      </rPr>
      <t>-</t>
    </r>
    <r>
      <rPr>
        <sz val="10"/>
        <color indexed="8"/>
        <rFont val="宋体"/>
        <family val="0"/>
      </rPr>
      <t>2750</t>
    </r>
  </si>
  <si>
    <t>12月份合同价格，较6月份上调50元/吨。</t>
  </si>
  <si>
    <t>浙江巨化</t>
  </si>
  <si>
    <r>
      <t>2300</t>
    </r>
    <r>
      <rPr>
        <sz val="10"/>
        <color indexed="63"/>
        <rFont val="宋体"/>
        <family val="0"/>
      </rPr>
      <t>-</t>
    </r>
    <r>
      <rPr>
        <sz val="10"/>
        <color indexed="8"/>
        <rFont val="宋体"/>
        <family val="0"/>
      </rPr>
      <t>2300</t>
    </r>
  </si>
  <si>
    <t>承兑</t>
  </si>
  <si>
    <t>华南地区</t>
  </si>
  <si>
    <t>中海油建滔</t>
  </si>
  <si>
    <r>
      <t>2630</t>
    </r>
    <r>
      <rPr>
        <sz val="10"/>
        <color indexed="63"/>
        <rFont val="宋体"/>
        <family val="0"/>
      </rPr>
      <t>-</t>
    </r>
    <r>
      <rPr>
        <sz val="10"/>
        <color indexed="8"/>
        <rFont val="宋体"/>
        <family val="0"/>
      </rPr>
      <t>2650</t>
    </r>
  </si>
  <si>
    <t>华中地区</t>
  </si>
  <si>
    <t>中原大化</t>
  </si>
  <si>
    <t>装置重启，运行正常</t>
  </si>
  <si>
    <t>河南心连心</t>
  </si>
  <si>
    <t>日产总量1000吨</t>
  </si>
  <si>
    <t>湖北三宁</t>
  </si>
  <si>
    <r>
      <t>2100</t>
    </r>
    <r>
      <rPr>
        <sz val="10"/>
        <color indexed="63"/>
        <rFont val="宋体"/>
        <family val="0"/>
      </rPr>
      <t>-</t>
    </r>
    <r>
      <rPr>
        <sz val="10"/>
        <color indexed="8"/>
        <rFont val="宋体"/>
        <family val="0"/>
      </rPr>
      <t>2100</t>
    </r>
  </si>
  <si>
    <t>承兑，日产量400吨</t>
  </si>
  <si>
    <t>湖南宜化</t>
  </si>
  <si>
    <r>
      <t>2250</t>
    </r>
    <r>
      <rPr>
        <sz val="10"/>
        <color indexed="63"/>
        <rFont val="宋体"/>
        <family val="0"/>
      </rPr>
      <t>-</t>
    </r>
    <r>
      <rPr>
        <sz val="10"/>
        <color indexed="17"/>
        <rFont val="宋体"/>
        <family val="0"/>
      </rPr>
      <t>2250</t>
    </r>
  </si>
  <si>
    <t>走货较低</t>
  </si>
  <si>
    <t>西南地区</t>
  </si>
  <si>
    <t>赤天化</t>
  </si>
  <si>
    <t>暂不报价，一单一议</t>
  </si>
  <si>
    <t>毕节东能</t>
  </si>
  <si>
    <t>开车时间未定</t>
  </si>
  <si>
    <t>贵州鑫晟</t>
  </si>
  <si>
    <t>停车</t>
  </si>
  <si>
    <t>达州钢铁</t>
  </si>
  <si>
    <r>
      <t>2050</t>
    </r>
    <r>
      <rPr>
        <sz val="10"/>
        <color indexed="63"/>
        <rFont val="宋体"/>
        <family val="0"/>
      </rPr>
      <t>-</t>
    </r>
    <r>
      <rPr>
        <sz val="10"/>
        <color indexed="8"/>
        <rFont val="宋体"/>
        <family val="0"/>
      </rPr>
      <t>2100</t>
    </r>
  </si>
  <si>
    <t>一单一议</t>
  </si>
  <si>
    <t>万利化工</t>
  </si>
  <si>
    <t>一单一谈</t>
  </si>
  <si>
    <t>云南云维</t>
  </si>
  <si>
    <r>
      <t>2200</t>
    </r>
    <r>
      <rPr>
        <sz val="10"/>
        <color indexed="63"/>
        <rFont val="宋体"/>
        <family val="0"/>
      </rPr>
      <t>-</t>
    </r>
    <r>
      <rPr>
        <sz val="10"/>
        <color indexed="8"/>
        <rFont val="宋体"/>
        <family val="0"/>
      </rPr>
      <t>2300</t>
    </r>
  </si>
  <si>
    <t>当地出厂报价</t>
  </si>
  <si>
    <t>四川川维</t>
  </si>
  <si>
    <r>
      <t>2350</t>
    </r>
    <r>
      <rPr>
        <sz val="10"/>
        <color indexed="63"/>
        <rFont val="宋体"/>
        <family val="0"/>
      </rPr>
      <t>-</t>
    </r>
    <r>
      <rPr>
        <sz val="10"/>
        <color indexed="8"/>
        <rFont val="宋体"/>
        <family val="0"/>
      </rPr>
      <t>2450</t>
    </r>
  </si>
  <si>
    <t>走货灵活；日产量1500吨左右。</t>
  </si>
  <si>
    <t>重庆建滔</t>
  </si>
  <si>
    <t>7.25日停车</t>
  </si>
  <si>
    <t>重庆万盛</t>
  </si>
  <si>
    <r>
      <t>2250</t>
    </r>
    <r>
      <rPr>
        <sz val="10"/>
        <color indexed="63"/>
        <rFont val="宋体"/>
        <family val="0"/>
      </rPr>
      <t>-</t>
    </r>
    <r>
      <rPr>
        <sz val="10"/>
        <color indexed="8"/>
        <rFont val="宋体"/>
        <family val="0"/>
      </rPr>
      <t>2300</t>
    </r>
  </si>
  <si>
    <t>走货略低</t>
  </si>
  <si>
    <t>卡贝乐化工</t>
  </si>
  <si>
    <t>12.10日停车</t>
  </si>
  <si>
    <t>西北地区</t>
  </si>
  <si>
    <t>华亭中煦</t>
  </si>
  <si>
    <r>
      <t>1700</t>
    </r>
    <r>
      <rPr>
        <sz val="10"/>
        <color indexed="63"/>
        <rFont val="宋体"/>
        <family val="0"/>
      </rPr>
      <t>-</t>
    </r>
    <r>
      <rPr>
        <sz val="10"/>
        <color indexed="8"/>
        <rFont val="宋体"/>
        <family val="0"/>
      </rPr>
      <t>1720</t>
    </r>
  </si>
  <si>
    <r>
      <t>1650</t>
    </r>
    <r>
      <rPr>
        <sz val="10"/>
        <color indexed="63"/>
        <rFont val="宋体"/>
        <family val="0"/>
      </rPr>
      <t>-</t>
    </r>
    <r>
      <rPr>
        <sz val="10"/>
        <color indexed="17"/>
        <rFont val="宋体"/>
        <family val="0"/>
      </rPr>
      <t>1650</t>
    </r>
  </si>
  <si>
    <r>
      <t>1630</t>
    </r>
    <r>
      <rPr>
        <sz val="10"/>
        <color indexed="63"/>
        <rFont val="宋体"/>
        <family val="0"/>
      </rPr>
      <t>-</t>
    </r>
    <r>
      <rPr>
        <sz val="10"/>
        <color indexed="17"/>
        <rFont val="宋体"/>
        <family val="0"/>
      </rPr>
      <t>1630</t>
    </r>
  </si>
  <si>
    <t>兰州蓝星</t>
  </si>
  <si>
    <t>停车中，暂不出货</t>
  </si>
  <si>
    <t>宁夏宝丰</t>
  </si>
  <si>
    <t>配套烯烃开车，甲醇不外销</t>
  </si>
  <si>
    <t>宁夏英力特</t>
  </si>
  <si>
    <t>生产正常</t>
  </si>
  <si>
    <t>神华宁煤</t>
  </si>
  <si>
    <t>外采正常</t>
  </si>
  <si>
    <t>宁夏庆华</t>
  </si>
  <si>
    <t>格尔木甲醇</t>
  </si>
  <si>
    <t>10万吨小装置开车</t>
  </si>
  <si>
    <t>青海中浩</t>
  </si>
  <si>
    <t>8.30日检修</t>
  </si>
  <si>
    <t>青海桂鲁</t>
  </si>
  <si>
    <t>装置停车</t>
  </si>
  <si>
    <t>陕西兴化</t>
  </si>
  <si>
    <t>暂不报价</t>
  </si>
  <si>
    <t>陕焦化工</t>
  </si>
  <si>
    <r>
      <t>1750</t>
    </r>
    <r>
      <rPr>
        <sz val="10"/>
        <color indexed="63"/>
        <rFont val="宋体"/>
        <family val="0"/>
      </rPr>
      <t>-</t>
    </r>
    <r>
      <rPr>
        <sz val="10"/>
        <color indexed="8"/>
        <rFont val="宋体"/>
        <family val="0"/>
      </rPr>
      <t>1760</t>
    </r>
  </si>
  <si>
    <r>
      <t>1680</t>
    </r>
    <r>
      <rPr>
        <sz val="10"/>
        <color indexed="63"/>
        <rFont val="宋体"/>
        <family val="0"/>
      </rPr>
      <t>-</t>
    </r>
    <r>
      <rPr>
        <sz val="10"/>
        <color indexed="17"/>
        <rFont val="宋体"/>
        <family val="0"/>
      </rPr>
      <t>1700</t>
    </r>
  </si>
  <si>
    <r>
      <t>1680</t>
    </r>
    <r>
      <rPr>
        <sz val="10"/>
        <color indexed="63"/>
        <rFont val="宋体"/>
        <family val="0"/>
      </rPr>
      <t>-</t>
    </r>
    <r>
      <rPr>
        <sz val="10"/>
        <color indexed="8"/>
        <rFont val="宋体"/>
        <family val="0"/>
      </rPr>
      <t>1700</t>
    </r>
  </si>
  <si>
    <t>榆天化</t>
  </si>
  <si>
    <r>
      <t>1500</t>
    </r>
    <r>
      <rPr>
        <sz val="10"/>
        <color indexed="63"/>
        <rFont val="宋体"/>
        <family val="0"/>
      </rPr>
      <t>-</t>
    </r>
    <r>
      <rPr>
        <sz val="10"/>
        <color indexed="17"/>
        <rFont val="宋体"/>
        <family val="0"/>
      </rPr>
      <t>1500</t>
    </r>
  </si>
  <si>
    <r>
      <t>↓-480</t>
    </r>
    <r>
      <rPr>
        <sz val="10"/>
        <color indexed="63"/>
        <rFont val="宋体"/>
        <family val="0"/>
      </rPr>
      <t>/</t>
    </r>
    <r>
      <rPr>
        <sz val="10"/>
        <color indexed="17"/>
        <rFont val="宋体"/>
        <family val="0"/>
      </rPr>
      <t>↓-480</t>
    </r>
  </si>
  <si>
    <t>60万煤制甲醇生产正常</t>
  </si>
  <si>
    <t>兖矿榆林</t>
  </si>
  <si>
    <t>陕西 神木化工</t>
  </si>
  <si>
    <t>60万装置正常</t>
  </si>
  <si>
    <t>陕西渭化</t>
  </si>
  <si>
    <r>
      <t>1760</t>
    </r>
    <r>
      <rPr>
        <sz val="10"/>
        <color indexed="63"/>
        <rFont val="宋体"/>
        <family val="0"/>
      </rPr>
      <t>-</t>
    </r>
    <r>
      <rPr>
        <sz val="10"/>
        <color indexed="8"/>
        <rFont val="宋体"/>
        <family val="0"/>
      </rPr>
      <t>1760</t>
    </r>
  </si>
  <si>
    <r>
      <t>1700</t>
    </r>
    <r>
      <rPr>
        <sz val="10"/>
        <color indexed="63"/>
        <rFont val="宋体"/>
        <family val="0"/>
      </rPr>
      <t>-</t>
    </r>
    <r>
      <rPr>
        <sz val="10"/>
        <color indexed="17"/>
        <rFont val="宋体"/>
        <family val="0"/>
      </rPr>
      <t>1700</t>
    </r>
  </si>
  <si>
    <r>
      <t>1700</t>
    </r>
    <r>
      <rPr>
        <sz val="10"/>
        <color indexed="63"/>
        <rFont val="宋体"/>
        <family val="0"/>
      </rPr>
      <t>-</t>
    </r>
    <r>
      <rPr>
        <sz val="10"/>
        <color indexed="8"/>
        <rFont val="宋体"/>
        <family val="0"/>
      </rPr>
      <t>1700</t>
    </r>
  </si>
  <si>
    <t>自用及当地走货为主</t>
  </si>
  <si>
    <t>咸阳化工</t>
  </si>
  <si>
    <r>
      <t>1750</t>
    </r>
    <r>
      <rPr>
        <sz val="10"/>
        <color indexed="63"/>
        <rFont val="宋体"/>
        <family val="0"/>
      </rPr>
      <t>-</t>
    </r>
    <r>
      <rPr>
        <sz val="10"/>
        <color indexed="8"/>
        <rFont val="宋体"/>
        <family val="0"/>
      </rPr>
      <t>1750</t>
    </r>
  </si>
  <si>
    <r>
      <t>1680</t>
    </r>
    <r>
      <rPr>
        <sz val="10"/>
        <color indexed="63"/>
        <rFont val="宋体"/>
        <family val="0"/>
      </rPr>
      <t>-</t>
    </r>
    <r>
      <rPr>
        <sz val="10"/>
        <color indexed="17"/>
        <rFont val="宋体"/>
        <family val="0"/>
      </rPr>
      <t>1680</t>
    </r>
  </si>
  <si>
    <r>
      <t>1680</t>
    </r>
    <r>
      <rPr>
        <sz val="10"/>
        <color indexed="63"/>
        <rFont val="宋体"/>
        <family val="0"/>
      </rPr>
      <t>-</t>
    </r>
    <r>
      <rPr>
        <sz val="10"/>
        <color indexed="8"/>
        <rFont val="宋体"/>
        <family val="0"/>
      </rPr>
      <t>1680</t>
    </r>
  </si>
  <si>
    <t>负荷一半，现汇价格</t>
  </si>
  <si>
    <t>咸阳石油化工</t>
  </si>
  <si>
    <t>陕西黑猫</t>
  </si>
  <si>
    <t>黄陵煤化工</t>
  </si>
  <si>
    <r>
      <t>1630</t>
    </r>
    <r>
      <rPr>
        <sz val="10"/>
        <color indexed="63"/>
        <rFont val="宋体"/>
        <family val="0"/>
      </rPr>
      <t>-</t>
    </r>
    <r>
      <rPr>
        <sz val="10"/>
        <color indexed="8"/>
        <rFont val="宋体"/>
        <family val="0"/>
      </rPr>
      <t>1630</t>
    </r>
  </si>
  <si>
    <t>出厂</t>
  </si>
  <si>
    <t>龙门煤化</t>
  </si>
  <si>
    <t>长青能源</t>
  </si>
  <si>
    <t>大单可谈</t>
  </si>
  <si>
    <t>巴州东辰</t>
  </si>
  <si>
    <r>
      <t>2200</t>
    </r>
    <r>
      <rPr>
        <sz val="10"/>
        <color indexed="63"/>
        <rFont val="宋体"/>
        <family val="0"/>
      </rPr>
      <t>-</t>
    </r>
    <r>
      <rPr>
        <sz val="10"/>
        <color indexed="8"/>
        <rFont val="宋体"/>
        <family val="0"/>
      </rPr>
      <t>2200</t>
    </r>
  </si>
  <si>
    <r>
      <t>2100</t>
    </r>
    <r>
      <rPr>
        <sz val="10"/>
        <color indexed="63"/>
        <rFont val="宋体"/>
        <family val="0"/>
      </rPr>
      <t>-</t>
    </r>
    <r>
      <rPr>
        <sz val="10"/>
        <color indexed="17"/>
        <rFont val="宋体"/>
        <family val="0"/>
      </rPr>
      <t>2100</t>
    </r>
  </si>
  <si>
    <r>
      <t>↓-100</t>
    </r>
    <r>
      <rPr>
        <sz val="10"/>
        <color indexed="63"/>
        <rFont val="宋体"/>
        <family val="0"/>
      </rPr>
      <t>/</t>
    </r>
    <r>
      <rPr>
        <sz val="10"/>
        <color indexed="17"/>
        <rFont val="宋体"/>
        <family val="0"/>
      </rPr>
      <t>↓-100</t>
    </r>
  </si>
  <si>
    <t>日产300多</t>
  </si>
  <si>
    <t>吐哈甲醇</t>
  </si>
  <si>
    <t>库车新成</t>
  </si>
  <si>
    <t>装置停车中</t>
  </si>
  <si>
    <t>东北地区</t>
  </si>
  <si>
    <t>大庆甲醇</t>
  </si>
  <si>
    <r>
      <t>2850</t>
    </r>
    <r>
      <rPr>
        <sz val="10"/>
        <color indexed="63"/>
        <rFont val="宋体"/>
        <family val="0"/>
      </rPr>
      <t>-</t>
    </r>
    <r>
      <rPr>
        <sz val="10"/>
        <color indexed="8"/>
        <rFont val="宋体"/>
        <family val="0"/>
      </rPr>
      <t>2850</t>
    </r>
  </si>
  <si>
    <t>全线停车</t>
  </si>
  <si>
    <t>中煤龙化</t>
  </si>
  <si>
    <r>
      <t>2150</t>
    </r>
    <r>
      <rPr>
        <sz val="10"/>
        <color indexed="63"/>
        <rFont val="宋体"/>
        <family val="0"/>
      </rPr>
      <t>-</t>
    </r>
    <r>
      <rPr>
        <sz val="10"/>
        <color indexed="8"/>
        <rFont val="宋体"/>
        <family val="0"/>
      </rPr>
      <t>2150</t>
    </r>
  </si>
  <si>
    <t>日产500吨，库存万余吨</t>
  </si>
  <si>
    <t>宝泰隆</t>
  </si>
  <si>
    <r>
      <t>2150</t>
    </r>
    <r>
      <rPr>
        <sz val="10"/>
        <color indexed="63"/>
        <rFont val="宋体"/>
        <family val="0"/>
      </rPr>
      <t>-</t>
    </r>
    <r>
      <rPr>
        <sz val="10"/>
        <color indexed="17"/>
        <rFont val="宋体"/>
        <family val="0"/>
      </rPr>
      <t>2150</t>
    </r>
  </si>
  <si>
    <t>日产300余吨</t>
  </si>
  <si>
    <t>亿达信焦化</t>
  </si>
  <si>
    <t>日产180余吨</t>
  </si>
  <si>
    <t>东北 吉伟煤焦</t>
  </si>
  <si>
    <t>日产60吨</t>
  </si>
  <si>
    <t>吉林东圣</t>
  </si>
  <si>
    <t>日产量在160-170吨</t>
  </si>
  <si>
    <t>寿光晨鸣板材用甲醇采购记录</t>
  </si>
  <si>
    <t>序号</t>
  </si>
  <si>
    <t>采购日期</t>
  </si>
  <si>
    <t>使用单位</t>
  </si>
  <si>
    <t>物资名称</t>
  </si>
  <si>
    <t>采购数量(吨)</t>
  </si>
  <si>
    <t>价格</t>
  </si>
  <si>
    <t>合同金额</t>
  </si>
  <si>
    <t>年度均价</t>
  </si>
  <si>
    <t>供货商</t>
  </si>
  <si>
    <t>付款方式</t>
  </si>
  <si>
    <t>联系人</t>
  </si>
  <si>
    <t>联系方式</t>
  </si>
  <si>
    <t>2013.1.23</t>
  </si>
  <si>
    <t>晨鸣板材</t>
  </si>
  <si>
    <t>甲醇</t>
  </si>
  <si>
    <t>淄博市临淄东晖化工有限公司</t>
  </si>
  <si>
    <t>款到发货</t>
  </si>
  <si>
    <t>王忠良</t>
  </si>
  <si>
    <t>18653357777</t>
  </si>
  <si>
    <t>2013.4.11</t>
  </si>
  <si>
    <t>2013.5.19</t>
  </si>
  <si>
    <t>宁津县天源化工贸易有限公司</t>
  </si>
  <si>
    <t>林经理</t>
  </si>
  <si>
    <t>13803230633</t>
  </si>
  <si>
    <t>2013.6.9</t>
  </si>
  <si>
    <t>2013.7.22</t>
  </si>
  <si>
    <t>临淄东晖化工有限公司</t>
  </si>
  <si>
    <t>王经理</t>
  </si>
  <si>
    <t>2013.8.22</t>
  </si>
  <si>
    <t>山东怡源贸易有限公司</t>
  </si>
  <si>
    <t>货到200吨结算一次</t>
  </si>
  <si>
    <t>杨经理</t>
  </si>
  <si>
    <t>13969248666</t>
  </si>
  <si>
    <t>2013.8.29</t>
  </si>
  <si>
    <t>山东弘信石化发展有限公司</t>
  </si>
  <si>
    <t>货到票到付款</t>
  </si>
  <si>
    <t>李经理</t>
  </si>
  <si>
    <t>2013.9.16</t>
  </si>
  <si>
    <t>2013.9.25</t>
  </si>
  <si>
    <t>山东联盟化工股份有限公司</t>
  </si>
  <si>
    <t>刘经理</t>
  </si>
  <si>
    <t>13953630906</t>
  </si>
  <si>
    <t>2013.11.7</t>
  </si>
  <si>
    <t>2013.12.16</t>
  </si>
  <si>
    <t>2013.12.26</t>
  </si>
  <si>
    <t>2013年度小计</t>
  </si>
  <si>
    <t>2014.1.21</t>
  </si>
  <si>
    <t>2014.2.21</t>
  </si>
  <si>
    <t>2014.04.28</t>
  </si>
  <si>
    <t>2014.06.10</t>
  </si>
  <si>
    <t>2014.07.11</t>
  </si>
  <si>
    <t>淄博京鲁石油化工储运销售有限公司</t>
  </si>
  <si>
    <t>彭经理</t>
  </si>
  <si>
    <t>13645367888</t>
  </si>
  <si>
    <t>2014.07.30</t>
  </si>
  <si>
    <t>2014.8.28</t>
  </si>
  <si>
    <t>山东晋煤明水化工集团有限公司</t>
  </si>
  <si>
    <t>侯经理</t>
  </si>
  <si>
    <r>
      <t>2</t>
    </r>
    <r>
      <rPr>
        <sz val="10"/>
        <rFont val="宋体"/>
        <family val="0"/>
      </rPr>
      <t>014.9.28</t>
    </r>
  </si>
  <si>
    <r>
      <t>2</t>
    </r>
    <r>
      <rPr>
        <sz val="10"/>
        <rFont val="宋体"/>
        <family val="0"/>
      </rPr>
      <t>014.10.13</t>
    </r>
  </si>
  <si>
    <r>
      <t>2</t>
    </r>
    <r>
      <rPr>
        <sz val="10"/>
        <rFont val="宋体"/>
        <family val="0"/>
      </rPr>
      <t>014.10.27</t>
    </r>
  </si>
  <si>
    <r>
      <t>2</t>
    </r>
    <r>
      <rPr>
        <sz val="10"/>
        <rFont val="宋体"/>
        <family val="0"/>
      </rPr>
      <t>014.11.21</t>
    </r>
  </si>
  <si>
    <t>2014年度小计</t>
  </si>
  <si>
    <r>
      <t>2015.1.</t>
    </r>
    <r>
      <rPr>
        <sz val="10"/>
        <rFont val="宋体"/>
        <family val="0"/>
      </rPr>
      <t>8</t>
    </r>
  </si>
  <si>
    <t>山东滨州新天阳化工有限责任公司</t>
  </si>
  <si>
    <t>张经理</t>
  </si>
  <si>
    <r>
      <t>2015.</t>
    </r>
    <r>
      <rPr>
        <sz val="10"/>
        <rFont val="宋体"/>
        <family val="0"/>
      </rPr>
      <t>3.23</t>
    </r>
  </si>
  <si>
    <t>山东鲁化置信实业有限公司</t>
  </si>
  <si>
    <r>
      <t>2</t>
    </r>
    <r>
      <rPr>
        <sz val="10"/>
        <rFont val="宋体"/>
        <family val="0"/>
      </rPr>
      <t>015.8.6</t>
    </r>
  </si>
  <si>
    <r>
      <t>2015.1</t>
    </r>
    <r>
      <rPr>
        <sz val="10"/>
        <rFont val="宋体"/>
        <family val="0"/>
      </rPr>
      <t>0.1</t>
    </r>
  </si>
  <si>
    <t>沧州六通化工有限公司</t>
  </si>
  <si>
    <t>货到付款</t>
  </si>
  <si>
    <t>王经理
彭经理</t>
  </si>
  <si>
    <t>13931716333
13645367888</t>
  </si>
  <si>
    <r>
      <t>2</t>
    </r>
    <r>
      <rPr>
        <sz val="10"/>
        <rFont val="宋体"/>
        <family val="0"/>
      </rPr>
      <t>015.11.11</t>
    </r>
  </si>
  <si>
    <r>
      <t>2</t>
    </r>
    <r>
      <rPr>
        <sz val="10"/>
        <rFont val="宋体"/>
        <family val="0"/>
      </rPr>
      <t>015.12.10</t>
    </r>
  </si>
  <si>
    <t>2015年度小计</t>
  </si>
  <si>
    <t>报价单</t>
  </si>
  <si>
    <t>产品名称</t>
  </si>
  <si>
    <t>技术指标及规格型号</t>
  </si>
  <si>
    <t>承诺单耗
(木片酶:KG/吨浆)</t>
  </si>
  <si>
    <r>
      <t>单价（元</t>
    </r>
    <r>
      <rPr>
        <sz val="10"/>
        <rFont val="Arial"/>
        <family val="2"/>
      </rPr>
      <t>/</t>
    </r>
    <r>
      <rPr>
        <sz val="10"/>
        <rFont val="宋体"/>
        <family val="0"/>
      </rPr>
      <t>吨）</t>
    </r>
  </si>
  <si>
    <t>木片预处理酶</t>
  </si>
  <si>
    <t>寿光25万吨机械浆</t>
  </si>
  <si>
    <t>湛江机械浆</t>
  </si>
  <si>
    <r>
      <t>报价为含税（</t>
    </r>
    <r>
      <rPr>
        <sz val="10"/>
        <rFont val="Arial"/>
        <family val="2"/>
      </rPr>
      <t>13%</t>
    </r>
    <r>
      <rPr>
        <sz val="10"/>
        <rFont val="宋体"/>
        <family val="0"/>
      </rPr>
      <t>增值税）及运费到寿光晨鸣工厂价格。美元产品</t>
    </r>
    <r>
      <rPr>
        <sz val="10"/>
        <rFont val="Arial"/>
        <family val="2"/>
      </rPr>
      <t>CIF</t>
    </r>
    <r>
      <rPr>
        <sz val="10"/>
        <rFont val="宋体"/>
        <family val="0"/>
      </rPr>
      <t>青岛、湛江价格。</t>
    </r>
  </si>
  <si>
    <t>包装是否回收：</t>
  </si>
  <si>
    <t>付款方式：</t>
  </si>
  <si>
    <t>报价产品产地：</t>
  </si>
  <si>
    <t>报价产品的HS编码及关税：</t>
  </si>
  <si>
    <t>报价时间：</t>
  </si>
  <si>
    <t>报价单位：</t>
  </si>
  <si>
    <r>
      <rPr>
        <sz val="10"/>
        <rFont val="宋体"/>
        <family val="0"/>
      </rPr>
      <t>报价人</t>
    </r>
    <r>
      <rPr>
        <sz val="10"/>
        <rFont val="Arial"/>
        <family val="2"/>
      </rPr>
      <t>/</t>
    </r>
    <r>
      <rPr>
        <sz val="10"/>
        <rFont val="宋体"/>
        <family val="0"/>
      </rPr>
      <t>联系方式：</t>
    </r>
  </si>
  <si>
    <t>主要使用业绩</t>
  </si>
  <si>
    <t>注册资金：</t>
  </si>
  <si>
    <t>说明：有承诺单耗的化学品，对超出承诺单耗部分，于次月底前卖方开具发票中直接扣除该款项或从卖方货款中直接扣除。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</si>
</sst>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3">
    <font>
      <sz val="12"/>
      <name val="宋体"/>
      <family val="0"/>
    </font>
    <font>
      <sz val="10"/>
      <name val="Arial"/>
      <family val="2"/>
    </font>
    <font>
      <sz val="12"/>
      <name val="Arial"/>
      <family val="2"/>
    </font>
    <font>
      <b/>
      <sz val="16"/>
      <name val="宋体"/>
      <family val="0"/>
    </font>
    <font>
      <sz val="10"/>
      <name val="宋体"/>
      <family val="0"/>
    </font>
    <font>
      <sz val="9"/>
      <color indexed="8"/>
      <name val="宋体"/>
      <family val="0"/>
    </font>
    <font>
      <b/>
      <sz val="10"/>
      <name val="宋体"/>
      <family val="0"/>
    </font>
    <font>
      <sz val="10"/>
      <color indexed="8"/>
      <name val="宋体"/>
      <family val="0"/>
    </font>
    <font>
      <sz val="10"/>
      <color indexed="23"/>
      <name val="宋体"/>
      <family val="0"/>
    </font>
    <font>
      <b/>
      <sz val="10"/>
      <color indexed="63"/>
      <name val="宋体"/>
      <family val="0"/>
    </font>
    <font>
      <sz val="10"/>
      <color indexed="63"/>
      <name val="宋体"/>
      <family val="0"/>
    </font>
    <font>
      <sz val="10"/>
      <color indexed="17"/>
      <name val="宋体"/>
      <family val="0"/>
    </font>
    <font>
      <sz val="10"/>
      <color indexed="10"/>
      <name val="宋体"/>
      <family val="0"/>
    </font>
    <font>
      <sz val="12"/>
      <name val="Tahoma"/>
      <family val="2"/>
    </font>
    <font>
      <sz val="9"/>
      <color indexed="8"/>
      <name val="Tahoma"/>
      <family val="2"/>
    </font>
    <font>
      <u val="single"/>
      <sz val="12"/>
      <color indexed="36"/>
      <name val="宋体"/>
      <family val="0"/>
    </font>
    <font>
      <sz val="11"/>
      <color indexed="8"/>
      <name val="Tahoma"/>
      <family val="2"/>
    </font>
    <font>
      <i/>
      <sz val="11"/>
      <color indexed="23"/>
      <name val="Tahoma"/>
      <family val="2"/>
    </font>
    <font>
      <sz val="11"/>
      <color indexed="16"/>
      <name val="Tahoma"/>
      <family val="2"/>
    </font>
    <font>
      <sz val="11"/>
      <color indexed="62"/>
      <name val="Tahoma"/>
      <family val="2"/>
    </font>
    <font>
      <b/>
      <sz val="15"/>
      <color indexed="62"/>
      <name val="Tahoma"/>
      <family val="2"/>
    </font>
    <font>
      <sz val="11"/>
      <color indexed="9"/>
      <name val="Tahoma"/>
      <family val="2"/>
    </font>
    <font>
      <u val="single"/>
      <sz val="12"/>
      <color indexed="12"/>
      <name val="宋体"/>
      <family val="0"/>
    </font>
    <font>
      <sz val="11"/>
      <color indexed="19"/>
      <name val="Tahoma"/>
      <family val="2"/>
    </font>
    <font>
      <b/>
      <sz val="11"/>
      <color indexed="62"/>
      <name val="Tahoma"/>
      <family val="2"/>
    </font>
    <font>
      <sz val="11"/>
      <color indexed="10"/>
      <name val="Tahoma"/>
      <family val="2"/>
    </font>
    <font>
      <b/>
      <sz val="18"/>
      <color indexed="62"/>
      <name val="宋体"/>
      <family val="0"/>
    </font>
    <font>
      <b/>
      <sz val="13"/>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4"/>
      <color indexed="63"/>
      <name val="宋体"/>
      <family val="0"/>
    </font>
    <font>
      <sz val="9"/>
      <color indexed="63"/>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39" fillId="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8" borderId="0" applyNumberFormat="0" applyBorder="0" applyAlignment="0" applyProtection="0"/>
    <xf numFmtId="0" fontId="40" fillId="0" borderId="5" applyNumberFormat="0" applyFill="0" applyAlignment="0" applyProtection="0"/>
    <xf numFmtId="0" fontId="39" fillId="9" borderId="0" applyNumberFormat="0" applyBorder="0" applyAlignment="0" applyProtection="0"/>
    <xf numFmtId="0" fontId="46" fillId="10" borderId="6" applyNumberFormat="0" applyAlignment="0" applyProtection="0"/>
    <xf numFmtId="0" fontId="47" fillId="10" borderId="1" applyNumberFormat="0" applyAlignment="0" applyProtection="0"/>
    <xf numFmtId="0" fontId="48" fillId="11" borderId="7" applyNumberFormat="0" applyAlignment="0" applyProtection="0"/>
    <xf numFmtId="0" fontId="36" fillId="12" borderId="0" applyNumberFormat="0" applyBorder="0" applyAlignment="0" applyProtection="0"/>
    <xf numFmtId="0" fontId="39" fillId="13"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4" borderId="0" applyNumberFormat="0" applyBorder="0" applyAlignment="0" applyProtection="0"/>
    <xf numFmtId="0" fontId="52" fillId="15" borderId="0" applyNumberFormat="0" applyBorder="0" applyAlignment="0" applyProtection="0"/>
    <xf numFmtId="0" fontId="36" fillId="16" borderId="0" applyNumberFormat="0" applyBorder="0" applyAlignment="0" applyProtection="0"/>
    <xf numFmtId="0" fontId="39"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0" borderId="0">
      <alignment/>
      <protection locked="0"/>
    </xf>
    <xf numFmtId="0" fontId="36" fillId="30" borderId="0" applyNumberFormat="0" applyBorder="0" applyAlignment="0" applyProtection="0"/>
    <xf numFmtId="0" fontId="39" fillId="31" borderId="0" applyNumberFormat="0" applyBorder="0" applyAlignment="0" applyProtection="0"/>
  </cellStyleXfs>
  <cellXfs count="76">
    <xf numFmtId="0" fontId="0" fillId="0" borderId="0" xfId="0"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vertical="top"/>
    </xf>
    <xf numFmtId="0" fontId="3" fillId="0" borderId="0" xfId="0" applyFont="1" applyFill="1" applyAlignment="1">
      <alignment horizontal="center" vertical="center"/>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xf>
    <xf numFmtId="0" fontId="0" fillId="0" borderId="0" xfId="0" applyFill="1" applyAlignment="1">
      <alignment horizontal="center"/>
    </xf>
    <xf numFmtId="5" fontId="0" fillId="0" borderId="0" xfId="0" applyNumberFormat="1" applyFill="1" applyAlignment="1">
      <alignment horizontal="center"/>
    </xf>
    <xf numFmtId="0" fontId="3" fillId="0" borderId="13"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5"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xf>
    <xf numFmtId="5"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176" fontId="4" fillId="0" borderId="12" xfId="0" applyNumberFormat="1" applyFont="1" applyFill="1" applyBorder="1" applyAlignment="1">
      <alignment horizontal="center" vertical="center"/>
    </xf>
    <xf numFmtId="0" fontId="4" fillId="0" borderId="10" xfId="0" applyFont="1" applyFill="1" applyBorder="1" applyAlignment="1">
      <alignment horizontal="left" vertical="center" shrinkToFit="1"/>
    </xf>
    <xf numFmtId="49" fontId="4" fillId="0" borderId="10" xfId="0" applyNumberFormat="1" applyFont="1" applyFill="1" applyBorder="1" applyAlignment="1">
      <alignment horizontal="left" vertical="center"/>
    </xf>
    <xf numFmtId="176" fontId="0" fillId="0" borderId="0" xfId="0" applyNumberFormat="1" applyFill="1" applyAlignment="1">
      <alignment/>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shrinkToFi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32" borderId="0" xfId="0" applyFont="1" applyFill="1" applyAlignment="1">
      <alignment/>
    </xf>
    <xf numFmtId="0" fontId="4" fillId="0" borderId="0" xfId="0" applyFont="1" applyAlignment="1">
      <alignment/>
    </xf>
    <xf numFmtId="0" fontId="8" fillId="0" borderId="10" xfId="0" applyFont="1" applyBorder="1" applyAlignment="1">
      <alignment vertical="center" wrapText="1"/>
    </xf>
    <xf numFmtId="14" fontId="8" fillId="0" borderId="10" xfId="0" applyNumberFormat="1" applyFont="1" applyBorder="1" applyAlignment="1">
      <alignment vertical="center" wrapText="1"/>
    </xf>
    <xf numFmtId="0" fontId="9" fillId="0" borderId="10" xfId="0" applyFont="1" applyBorder="1" applyAlignment="1">
      <alignment horizontal="left" vertical="center" wrapText="1"/>
    </xf>
    <xf numFmtId="0" fontId="10" fillId="0" borderId="10" xfId="0" applyFont="1" applyBorder="1" applyAlignment="1">
      <alignment vertical="center" wrapText="1"/>
    </xf>
    <xf numFmtId="0" fontId="7" fillId="0" borderId="10" xfId="0" applyFont="1" applyBorder="1" applyAlignment="1">
      <alignment vertical="center" wrapText="1"/>
    </xf>
    <xf numFmtId="0" fontId="10"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12" fillId="33" borderId="10" xfId="0" applyFont="1" applyFill="1" applyBorder="1" applyAlignment="1">
      <alignment horizontal="left" vertical="center" wrapText="1"/>
    </xf>
    <xf numFmtId="0" fontId="10" fillId="32"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11" fillId="32" borderId="10" xfId="0" applyFont="1" applyFill="1" applyBorder="1" applyAlignment="1">
      <alignment horizontal="left" vertical="center" wrapText="1"/>
    </xf>
    <xf numFmtId="0" fontId="12" fillId="32" borderId="10" xfId="0" applyFont="1" applyFill="1" applyBorder="1" applyAlignment="1">
      <alignment horizontal="left" vertical="center" wrapText="1"/>
    </xf>
    <xf numFmtId="0" fontId="10" fillId="32" borderId="10" xfId="0" applyFont="1" applyFill="1" applyBorder="1" applyAlignment="1">
      <alignment vertical="center" wrapText="1"/>
    </xf>
    <xf numFmtId="0" fontId="7" fillId="32" borderId="10" xfId="0" applyFont="1" applyFill="1" applyBorder="1" applyAlignment="1">
      <alignment vertical="center" wrapText="1"/>
    </xf>
    <xf numFmtId="0" fontId="11" fillId="32" borderId="10" xfId="0" applyFont="1" applyFill="1" applyBorder="1" applyAlignment="1">
      <alignment vertical="center" wrapText="1"/>
    </xf>
    <xf numFmtId="0" fontId="12" fillId="32" borderId="10" xfId="0" applyFont="1" applyFill="1" applyBorder="1" applyAlignment="1">
      <alignment vertical="center" wrapText="1"/>
    </xf>
    <xf numFmtId="0" fontId="13" fillId="0" borderId="0" xfId="0" applyFont="1" applyFill="1" applyAlignment="1">
      <alignment vertical="center" wrapText="1"/>
    </xf>
    <xf numFmtId="0" fontId="0" fillId="0" borderId="0" xfId="0" applyFont="1" applyFill="1" applyAlignment="1">
      <alignment vertical="center" wrapText="1"/>
    </xf>
    <xf numFmtId="14" fontId="13" fillId="0" borderId="0" xfId="0" applyNumberFormat="1" applyFont="1" applyFill="1" applyAlignment="1">
      <alignment vertical="center" wrapText="1"/>
    </xf>
    <xf numFmtId="14" fontId="14" fillId="33" borderId="0" xfId="0" applyNumberFormat="1" applyFont="1" applyFill="1" applyAlignment="1">
      <alignment vertical="center" wrapText="1"/>
    </xf>
    <xf numFmtId="0" fontId="14" fillId="33" borderId="0" xfId="0"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0,0&#13;&#10;NA&#13;&#10;"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latin typeface="宋体"/>
              <a:ea typeface="宋体"/>
              <a:cs typeface="宋体"/>
            </a:defRPr>
          </a:pPr>
        </a:p>
      </c:txPr>
    </c:title>
    <c:plotArea>
      <c:layout>
        <c:manualLayout>
          <c:xMode val="edge"/>
          <c:yMode val="edge"/>
          <c:x val="0.05"/>
          <c:y val="0.1015"/>
          <c:w val="0.9295"/>
          <c:h val="0.76575"/>
        </c:manualLayout>
      </c:layout>
      <c:lineChart>
        <c:grouping val="standard"/>
        <c:varyColors val="0"/>
        <c:ser>
          <c:idx val="0"/>
          <c:order val="0"/>
          <c:tx>
            <c:strRef>
              <c:f>'联盟每日出厂报价'!$B$1</c:f>
              <c:strCache>
                <c:ptCount val="1"/>
                <c:pt idx="0">
                  <c:v>山东联盟甲醇出厂报价</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'联盟每日出厂报价'!$A$2:$A$854</c:f>
              <c:strCache/>
            </c:strRef>
          </c:cat>
          <c:val>
            <c:numRef>
              <c:f>'联盟每日出厂报价'!$B$2:$B$854</c:f>
              <c:numCache/>
            </c:numRef>
          </c:val>
          <c:smooth val="0"/>
        </c:ser>
        <c:axId val="46251532"/>
        <c:axId val="13610605"/>
      </c:lineChart>
      <c:dateAx>
        <c:axId val="46251532"/>
        <c:scaling>
          <c:orientation val="minMax"/>
        </c:scaling>
        <c:axPos val="b"/>
        <c:delete val="0"/>
        <c:numFmt formatCode="m/d/yy" sourceLinked="0"/>
        <c:majorTickMark val="out"/>
        <c:minorTickMark val="none"/>
        <c:tickLblPos val="nextTo"/>
        <c:spPr>
          <a:ln w="3175">
            <a:solidFill>
              <a:srgbClr val="C0C0C0"/>
            </a:solidFill>
          </a:ln>
        </c:spPr>
        <c:txPr>
          <a:bodyPr vert="horz" rot="-2700000"/>
          <a:lstStyle/>
          <a:p>
            <a:pPr>
              <a:defRPr lang="en-US" cap="none" sz="900" b="0" i="0" u="none" baseline="0">
                <a:solidFill>
                  <a:srgbClr val="333333"/>
                </a:solidFill>
                <a:latin typeface="宋体"/>
                <a:ea typeface="宋体"/>
                <a:cs typeface="宋体"/>
              </a:defRPr>
            </a:pPr>
          </a:p>
        </c:txPr>
        <c:crossAx val="13610605"/>
        <c:crosses val="autoZero"/>
        <c:auto val="0"/>
        <c:baseTimeUnit val="days"/>
        <c:majorUnit val="1"/>
        <c:majorTimeUnit val="months"/>
        <c:minorUnit val="1"/>
        <c:minorTimeUnit val="months"/>
        <c:noMultiLvlLbl val="0"/>
      </c:dateAx>
      <c:valAx>
        <c:axId val="13610605"/>
        <c:scaling>
          <c:orientation val="minMax"/>
          <c:min val="1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宋体"/>
                <a:ea typeface="宋体"/>
                <a:cs typeface="宋体"/>
              </a:defRPr>
            </a:pPr>
          </a:p>
        </c:txPr>
        <c:crossAx val="46251532"/>
        <c:crossesAt val="1"/>
        <c:crossBetween val="between"/>
        <c:dispUnits/>
      </c:valAx>
      <c:spPr>
        <a:no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304800</xdr:rowOff>
    </xdr:from>
    <xdr:to>
      <xdr:col>17</xdr:col>
      <xdr:colOff>542925</xdr:colOff>
      <xdr:row>27</xdr:row>
      <xdr:rowOff>114300</xdr:rowOff>
    </xdr:to>
    <xdr:graphicFrame>
      <xdr:nvGraphicFramePr>
        <xdr:cNvPr id="1" name="Chart 5"/>
        <xdr:cNvGraphicFramePr/>
      </xdr:nvGraphicFramePr>
      <xdr:xfrm>
        <a:off x="2295525" y="304800"/>
        <a:ext cx="10639425"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6"/>
  <sheetViews>
    <sheetView workbookViewId="0" topLeftCell="A1">
      <selection activeCell="E13" sqref="E13"/>
    </sheetView>
  </sheetViews>
  <sheetFormatPr defaultColWidth="9.00390625" defaultRowHeight="14.25"/>
  <cols>
    <col min="1" max="1" width="11.25390625" style="0" bestFit="1" customWidth="1"/>
  </cols>
  <sheetData>
    <row r="1" spans="1:2" ht="15">
      <c r="A1" s="73"/>
      <c r="B1" s="71"/>
    </row>
    <row r="2" spans="1:2" ht="15">
      <c r="A2" s="73"/>
      <c r="B2" s="71"/>
    </row>
    <row r="3" spans="1:2" ht="15">
      <c r="A3" s="73"/>
      <c r="B3" s="71"/>
    </row>
    <row r="4" spans="1:2" ht="15">
      <c r="A4" s="73"/>
      <c r="B4" s="71"/>
    </row>
    <row r="5" spans="1:2" ht="15">
      <c r="A5" s="73"/>
      <c r="B5" s="71"/>
    </row>
    <row r="6" spans="1:2" ht="15">
      <c r="A6" s="73"/>
      <c r="B6" s="71"/>
    </row>
    <row r="7" spans="1:2" ht="15">
      <c r="A7" s="73"/>
      <c r="B7" s="71"/>
    </row>
    <row r="8" spans="1:2" ht="15">
      <c r="A8" s="73"/>
      <c r="B8" s="71"/>
    </row>
    <row r="9" spans="1:2" ht="15">
      <c r="A9" s="73"/>
      <c r="B9" s="71"/>
    </row>
    <row r="10" spans="1:2" ht="15">
      <c r="A10" s="73"/>
      <c r="B10" s="71"/>
    </row>
    <row r="11" spans="1:2" ht="15">
      <c r="A11" s="73"/>
      <c r="B11" s="71"/>
    </row>
    <row r="12" spans="1:2" ht="15">
      <c r="A12" s="73"/>
      <c r="B12" s="71"/>
    </row>
    <row r="13" spans="1:2" ht="15">
      <c r="A13" s="73"/>
      <c r="B13" s="71"/>
    </row>
    <row r="14" spans="1:2" ht="15">
      <c r="A14" s="73"/>
      <c r="B14" s="71"/>
    </row>
    <row r="15" spans="1:2" ht="15">
      <c r="A15" s="73"/>
      <c r="B15" s="71"/>
    </row>
    <row r="16" spans="1:2" ht="15">
      <c r="A16" s="73"/>
      <c r="B16" s="7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825"/>
  <sheetViews>
    <sheetView workbookViewId="0" topLeftCell="A132">
      <selection activeCell="E202" sqref="E202"/>
    </sheetView>
  </sheetViews>
  <sheetFormatPr defaultColWidth="9.00390625" defaultRowHeight="14.25"/>
  <cols>
    <col min="1" max="1" width="12.50390625" style="23" bestFit="1" customWidth="1"/>
    <col min="2" max="2" width="15.125" style="23" customWidth="1"/>
  </cols>
  <sheetData>
    <row r="1" spans="1:2" ht="28.5">
      <c r="A1" s="71" t="s">
        <v>0</v>
      </c>
      <c r="B1" s="72" t="s">
        <v>1</v>
      </c>
    </row>
    <row r="2" spans="1:2" ht="15">
      <c r="A2" s="73">
        <v>41278</v>
      </c>
      <c r="B2" s="71">
        <v>2470</v>
      </c>
    </row>
    <row r="3" spans="1:2" ht="15">
      <c r="A3" s="73">
        <v>41279</v>
      </c>
      <c r="B3" s="71">
        <v>2470</v>
      </c>
    </row>
    <row r="4" spans="1:2" ht="15">
      <c r="A4" s="73">
        <v>41280</v>
      </c>
      <c r="B4" s="71">
        <v>2470</v>
      </c>
    </row>
    <row r="5" spans="1:2" ht="15">
      <c r="A5" s="73">
        <v>41281</v>
      </c>
      <c r="B5" s="71">
        <v>2430</v>
      </c>
    </row>
    <row r="6" spans="1:2" ht="15">
      <c r="A6" s="73">
        <v>41282</v>
      </c>
      <c r="B6" s="71">
        <v>2430</v>
      </c>
    </row>
    <row r="7" spans="1:2" ht="15">
      <c r="A7" s="73">
        <v>41283</v>
      </c>
      <c r="B7" s="71">
        <v>2470</v>
      </c>
    </row>
    <row r="8" spans="1:2" ht="15">
      <c r="A8" s="73">
        <v>41284</v>
      </c>
      <c r="B8" s="71">
        <v>2470</v>
      </c>
    </row>
    <row r="9" spans="1:2" ht="15">
      <c r="A9" s="73">
        <v>41285</v>
      </c>
      <c r="B9" s="71">
        <v>2470</v>
      </c>
    </row>
    <row r="10" spans="1:2" ht="15">
      <c r="A10" s="73">
        <v>41288</v>
      </c>
      <c r="B10" s="71">
        <v>2480</v>
      </c>
    </row>
    <row r="11" spans="1:2" ht="15">
      <c r="A11" s="73">
        <v>41289</v>
      </c>
      <c r="B11" s="71">
        <v>2530</v>
      </c>
    </row>
    <row r="12" spans="1:2" ht="15">
      <c r="A12" s="73">
        <v>41290</v>
      </c>
      <c r="B12" s="71">
        <v>2530</v>
      </c>
    </row>
    <row r="13" spans="1:2" ht="15">
      <c r="A13" s="73">
        <v>41291</v>
      </c>
      <c r="B13" s="71">
        <v>2530</v>
      </c>
    </row>
    <row r="14" spans="1:2" ht="15">
      <c r="A14" s="73">
        <v>41292</v>
      </c>
      <c r="B14" s="71">
        <v>2530</v>
      </c>
    </row>
    <row r="15" spans="1:2" ht="15">
      <c r="A15" s="73">
        <v>41295</v>
      </c>
      <c r="B15" s="71">
        <v>2550</v>
      </c>
    </row>
    <row r="16" spans="1:2" ht="15">
      <c r="A16" s="73">
        <v>41296</v>
      </c>
      <c r="B16" s="71">
        <v>2570</v>
      </c>
    </row>
    <row r="17" spans="1:2" ht="15">
      <c r="A17" s="73">
        <v>41297</v>
      </c>
      <c r="B17" s="71">
        <v>2600</v>
      </c>
    </row>
    <row r="18" spans="1:2" ht="15">
      <c r="A18" s="73">
        <v>41298</v>
      </c>
      <c r="B18" s="71">
        <v>2630</v>
      </c>
    </row>
    <row r="19" spans="1:2" ht="15">
      <c r="A19" s="73">
        <v>41299</v>
      </c>
      <c r="B19" s="71">
        <v>2630</v>
      </c>
    </row>
    <row r="20" spans="1:2" ht="15">
      <c r="A20" s="73">
        <v>41302</v>
      </c>
      <c r="B20" s="71">
        <v>2660</v>
      </c>
    </row>
    <row r="21" spans="1:2" ht="15">
      <c r="A21" s="73">
        <v>41303</v>
      </c>
      <c r="B21" s="71">
        <v>2650</v>
      </c>
    </row>
    <row r="22" spans="1:2" ht="15">
      <c r="A22" s="73">
        <v>41304</v>
      </c>
      <c r="B22" s="71">
        <v>2650</v>
      </c>
    </row>
    <row r="23" spans="1:2" ht="15">
      <c r="A23" s="73">
        <v>41305</v>
      </c>
      <c r="B23" s="71">
        <v>2620</v>
      </c>
    </row>
    <row r="24" spans="1:2" ht="15">
      <c r="A24" s="73">
        <v>41306</v>
      </c>
      <c r="B24" s="71">
        <v>2600</v>
      </c>
    </row>
    <row r="25" spans="1:2" ht="15">
      <c r="A25" s="73">
        <v>41309</v>
      </c>
      <c r="B25" s="71">
        <v>2560</v>
      </c>
    </row>
    <row r="26" spans="1:2" ht="15">
      <c r="A26" s="73">
        <v>41310</v>
      </c>
      <c r="B26" s="71">
        <v>2560</v>
      </c>
    </row>
    <row r="27" spans="1:2" ht="15">
      <c r="A27" s="73">
        <v>41311</v>
      </c>
      <c r="B27" s="71">
        <v>2560</v>
      </c>
    </row>
    <row r="28" spans="1:2" ht="15">
      <c r="A28" s="73">
        <v>41312</v>
      </c>
      <c r="B28" s="71">
        <v>2560</v>
      </c>
    </row>
    <row r="29" spans="1:2" ht="15">
      <c r="A29" s="73">
        <v>41321</v>
      </c>
      <c r="B29" s="71">
        <v>2560</v>
      </c>
    </row>
    <row r="30" spans="1:2" ht="15">
      <c r="A30" s="73">
        <v>41322</v>
      </c>
      <c r="B30" s="71">
        <v>2560</v>
      </c>
    </row>
    <row r="31" spans="1:2" ht="15">
      <c r="A31" s="73">
        <v>41323</v>
      </c>
      <c r="B31" s="71">
        <v>2600</v>
      </c>
    </row>
    <row r="32" spans="1:2" ht="15">
      <c r="A32" s="73">
        <v>41324</v>
      </c>
      <c r="B32" s="71">
        <v>2600</v>
      </c>
    </row>
    <row r="33" spans="1:2" ht="15">
      <c r="A33" s="73">
        <v>41325</v>
      </c>
      <c r="B33" s="71">
        <v>2640</v>
      </c>
    </row>
    <row r="34" spans="1:2" ht="15">
      <c r="A34" s="73">
        <v>41326</v>
      </c>
      <c r="B34" s="71">
        <v>2640</v>
      </c>
    </row>
    <row r="35" spans="1:2" ht="15">
      <c r="A35" s="73">
        <v>41327</v>
      </c>
      <c r="B35" s="71">
        <v>2640</v>
      </c>
    </row>
    <row r="36" spans="1:2" ht="15">
      <c r="A36" s="73">
        <v>41330</v>
      </c>
      <c r="B36" s="71">
        <v>2620</v>
      </c>
    </row>
    <row r="37" spans="1:2" ht="15">
      <c r="A37" s="73">
        <v>41331</v>
      </c>
      <c r="B37" s="71">
        <v>2600</v>
      </c>
    </row>
    <row r="38" spans="1:2" ht="15">
      <c r="A38" s="73">
        <v>41332</v>
      </c>
      <c r="B38" s="71">
        <v>2600</v>
      </c>
    </row>
    <row r="39" spans="1:2" ht="15">
      <c r="A39" s="73">
        <v>41333</v>
      </c>
      <c r="B39" s="71">
        <v>2570</v>
      </c>
    </row>
    <row r="40" spans="1:2" ht="15">
      <c r="A40" s="73">
        <v>41334</v>
      </c>
      <c r="B40" s="71">
        <v>2570</v>
      </c>
    </row>
    <row r="41" spans="1:2" ht="15">
      <c r="A41" s="73">
        <v>41337</v>
      </c>
      <c r="B41" s="71">
        <v>2570</v>
      </c>
    </row>
    <row r="42" spans="1:2" ht="15">
      <c r="A42" s="73">
        <v>41338</v>
      </c>
      <c r="B42" s="71">
        <v>2570</v>
      </c>
    </row>
    <row r="43" spans="1:2" ht="15">
      <c r="A43" s="73">
        <v>41339</v>
      </c>
      <c r="B43" s="71">
        <v>2570</v>
      </c>
    </row>
    <row r="44" spans="1:2" ht="15">
      <c r="A44" s="73">
        <v>41340</v>
      </c>
      <c r="B44" s="71">
        <v>2570</v>
      </c>
    </row>
    <row r="45" spans="1:2" ht="15">
      <c r="A45" s="73">
        <v>41341</v>
      </c>
      <c r="B45" s="71">
        <v>2570</v>
      </c>
    </row>
    <row r="46" spans="1:2" ht="15">
      <c r="A46" s="73">
        <v>41344</v>
      </c>
      <c r="B46" s="71">
        <v>2570</v>
      </c>
    </row>
    <row r="47" spans="1:2" ht="15">
      <c r="A47" s="73">
        <v>41345</v>
      </c>
      <c r="B47" s="71">
        <v>2540</v>
      </c>
    </row>
    <row r="48" spans="1:2" ht="15">
      <c r="A48" s="73">
        <v>41346</v>
      </c>
      <c r="B48" s="71">
        <v>2540</v>
      </c>
    </row>
    <row r="49" spans="1:2" ht="15">
      <c r="A49" s="73">
        <v>41347</v>
      </c>
      <c r="B49" s="71">
        <v>2540</v>
      </c>
    </row>
    <row r="50" spans="1:2" ht="15">
      <c r="A50" s="73">
        <v>41348</v>
      </c>
      <c r="B50" s="71">
        <v>2540</v>
      </c>
    </row>
    <row r="51" spans="1:2" ht="15">
      <c r="A51" s="73">
        <v>41351</v>
      </c>
      <c r="B51" s="71">
        <v>2540</v>
      </c>
    </row>
    <row r="52" spans="1:2" ht="15">
      <c r="A52" s="73">
        <v>41352</v>
      </c>
      <c r="B52" s="71">
        <v>2540</v>
      </c>
    </row>
    <row r="53" spans="1:2" ht="15">
      <c r="A53" s="73">
        <v>41353</v>
      </c>
      <c r="B53" s="71">
        <v>2540</v>
      </c>
    </row>
    <row r="54" spans="1:2" ht="15">
      <c r="A54" s="73">
        <v>41354</v>
      </c>
      <c r="B54" s="71">
        <v>2520</v>
      </c>
    </row>
    <row r="55" spans="1:2" ht="15">
      <c r="A55" s="73">
        <v>41355</v>
      </c>
      <c r="B55" s="71">
        <v>2520</v>
      </c>
    </row>
    <row r="56" spans="1:2" ht="15">
      <c r="A56" s="73">
        <v>41358</v>
      </c>
      <c r="B56" s="71">
        <v>2520</v>
      </c>
    </row>
    <row r="57" spans="1:2" ht="15">
      <c r="A57" s="73">
        <v>41359</v>
      </c>
      <c r="B57" s="71">
        <v>2510</v>
      </c>
    </row>
    <row r="58" spans="1:2" ht="15">
      <c r="A58" s="73">
        <v>41360</v>
      </c>
      <c r="B58" s="71">
        <v>2510</v>
      </c>
    </row>
    <row r="59" spans="1:2" ht="15">
      <c r="A59" s="73">
        <v>41361</v>
      </c>
      <c r="B59" s="71">
        <v>2540</v>
      </c>
    </row>
    <row r="60" spans="1:2" ht="15">
      <c r="A60" s="73">
        <v>41362</v>
      </c>
      <c r="B60" s="71">
        <v>2540</v>
      </c>
    </row>
    <row r="61" spans="1:2" ht="15">
      <c r="A61" s="73">
        <v>41365</v>
      </c>
      <c r="B61" s="71">
        <v>2520</v>
      </c>
    </row>
    <row r="62" spans="1:2" ht="15">
      <c r="A62" s="73">
        <v>41366</v>
      </c>
      <c r="B62" s="71">
        <v>2520</v>
      </c>
    </row>
    <row r="63" spans="1:2" ht="15">
      <c r="A63" s="73">
        <v>41367</v>
      </c>
      <c r="B63" s="71">
        <v>2520</v>
      </c>
    </row>
    <row r="64" spans="1:2" ht="15">
      <c r="A64" s="73">
        <v>41371</v>
      </c>
      <c r="B64" s="71">
        <v>2520</v>
      </c>
    </row>
    <row r="65" spans="1:2" ht="15">
      <c r="A65" s="73">
        <v>41372</v>
      </c>
      <c r="B65" s="71">
        <v>2520</v>
      </c>
    </row>
    <row r="66" spans="1:2" ht="15">
      <c r="A66" s="73">
        <v>41373</v>
      </c>
      <c r="B66" s="71">
        <v>2560</v>
      </c>
    </row>
    <row r="67" spans="1:2" ht="15">
      <c r="A67" s="73">
        <v>41374</v>
      </c>
      <c r="B67" s="71">
        <v>2560</v>
      </c>
    </row>
    <row r="68" spans="1:2" ht="15">
      <c r="A68" s="73">
        <v>41375</v>
      </c>
      <c r="B68" s="71">
        <v>2560</v>
      </c>
    </row>
    <row r="69" spans="1:2" ht="15">
      <c r="A69" s="73">
        <v>41376</v>
      </c>
      <c r="B69" s="71">
        <v>2560</v>
      </c>
    </row>
    <row r="70" spans="1:2" ht="15">
      <c r="A70" s="73">
        <v>41379</v>
      </c>
      <c r="B70" s="71">
        <v>2560</v>
      </c>
    </row>
    <row r="71" spans="1:2" ht="15">
      <c r="A71" s="73">
        <v>41380</v>
      </c>
      <c r="B71" s="71">
        <v>2540</v>
      </c>
    </row>
    <row r="72" spans="1:2" ht="15">
      <c r="A72" s="73">
        <v>41381</v>
      </c>
      <c r="B72" s="71">
        <v>2510</v>
      </c>
    </row>
    <row r="73" spans="1:2" ht="15">
      <c r="A73" s="73">
        <v>41382</v>
      </c>
      <c r="B73" s="71">
        <v>2510</v>
      </c>
    </row>
    <row r="74" spans="1:2" ht="15">
      <c r="A74" s="73">
        <v>41383</v>
      </c>
      <c r="B74" s="71">
        <v>2510</v>
      </c>
    </row>
    <row r="75" spans="1:2" ht="15">
      <c r="A75" s="73">
        <v>41386</v>
      </c>
      <c r="B75" s="71">
        <v>2490</v>
      </c>
    </row>
    <row r="76" spans="1:2" ht="15">
      <c r="A76" s="73">
        <v>41387</v>
      </c>
      <c r="B76" s="71">
        <v>2460</v>
      </c>
    </row>
    <row r="77" spans="1:2" ht="15">
      <c r="A77" s="73">
        <v>41388</v>
      </c>
      <c r="B77" s="71">
        <v>2460</v>
      </c>
    </row>
    <row r="78" spans="1:2" ht="15">
      <c r="A78" s="73">
        <v>41389</v>
      </c>
      <c r="B78" s="71">
        <v>2460</v>
      </c>
    </row>
    <row r="79" spans="1:2" ht="15">
      <c r="A79" s="73">
        <v>41390</v>
      </c>
      <c r="B79" s="71">
        <v>2460</v>
      </c>
    </row>
    <row r="80" spans="1:2" ht="15">
      <c r="A80" s="73">
        <v>41391</v>
      </c>
      <c r="B80" s="71">
        <v>2460</v>
      </c>
    </row>
    <row r="81" spans="1:2" ht="15">
      <c r="A81" s="73">
        <v>41392</v>
      </c>
      <c r="B81" s="71">
        <v>2460</v>
      </c>
    </row>
    <row r="82" spans="1:2" ht="15">
      <c r="A82" s="73">
        <v>41396</v>
      </c>
      <c r="B82" s="71">
        <v>2480</v>
      </c>
    </row>
    <row r="83" spans="1:2" ht="15">
      <c r="A83" s="73">
        <v>41397</v>
      </c>
      <c r="B83" s="71">
        <v>2480</v>
      </c>
    </row>
    <row r="84" spans="1:2" ht="15">
      <c r="A84" s="73">
        <v>41400</v>
      </c>
      <c r="B84" s="71">
        <v>2510</v>
      </c>
    </row>
    <row r="85" spans="1:2" ht="15">
      <c r="A85" s="73">
        <v>41401</v>
      </c>
      <c r="B85" s="71">
        <v>2510</v>
      </c>
    </row>
    <row r="86" spans="1:2" ht="15">
      <c r="A86" s="73">
        <v>41402</v>
      </c>
      <c r="B86" s="71">
        <v>2530</v>
      </c>
    </row>
    <row r="87" spans="1:2" ht="15">
      <c r="A87" s="73">
        <v>41403</v>
      </c>
      <c r="B87" s="71">
        <v>2530</v>
      </c>
    </row>
    <row r="88" spans="1:2" ht="15">
      <c r="A88" s="73">
        <v>41404</v>
      </c>
      <c r="B88" s="71">
        <v>2530</v>
      </c>
    </row>
    <row r="89" spans="1:2" ht="15">
      <c r="A89" s="73">
        <v>41407</v>
      </c>
      <c r="B89" s="71">
        <v>2500</v>
      </c>
    </row>
    <row r="90" spans="1:2" ht="15">
      <c r="A90" s="73">
        <v>41408</v>
      </c>
      <c r="B90" s="71">
        <v>2500</v>
      </c>
    </row>
    <row r="91" spans="1:2" ht="15">
      <c r="A91" s="73">
        <v>41409</v>
      </c>
      <c r="B91" s="71">
        <v>2500</v>
      </c>
    </row>
    <row r="92" spans="1:2" ht="15">
      <c r="A92" s="73">
        <v>41410</v>
      </c>
      <c r="B92" s="71">
        <v>2500</v>
      </c>
    </row>
    <row r="93" spans="1:2" ht="15">
      <c r="A93" s="73">
        <v>41411</v>
      </c>
      <c r="B93" s="71">
        <v>2470</v>
      </c>
    </row>
    <row r="94" spans="1:2" ht="15">
      <c r="A94" s="73">
        <v>41414</v>
      </c>
      <c r="B94" s="71">
        <v>2440</v>
      </c>
    </row>
    <row r="95" spans="1:2" ht="15">
      <c r="A95" s="73">
        <v>41415</v>
      </c>
      <c r="B95" s="71">
        <v>2440</v>
      </c>
    </row>
    <row r="96" spans="1:2" ht="15">
      <c r="A96" s="73">
        <v>41416</v>
      </c>
      <c r="B96" s="71">
        <v>2440</v>
      </c>
    </row>
    <row r="97" spans="1:2" ht="15">
      <c r="A97" s="73">
        <v>41417</v>
      </c>
      <c r="B97" s="71">
        <v>2440</v>
      </c>
    </row>
    <row r="98" spans="1:2" ht="15">
      <c r="A98" s="73">
        <v>41418</v>
      </c>
      <c r="B98" s="71">
        <v>2420</v>
      </c>
    </row>
    <row r="99" spans="1:2" ht="15">
      <c r="A99" s="73">
        <v>41421</v>
      </c>
      <c r="B99" s="71">
        <v>2420</v>
      </c>
    </row>
    <row r="100" spans="1:2" ht="15">
      <c r="A100" s="73">
        <v>41422</v>
      </c>
      <c r="B100" s="71">
        <v>2420</v>
      </c>
    </row>
    <row r="101" spans="1:2" ht="15">
      <c r="A101" s="73">
        <v>41423</v>
      </c>
      <c r="B101" s="71">
        <v>2420</v>
      </c>
    </row>
    <row r="102" spans="1:2" ht="15">
      <c r="A102" s="73">
        <v>41424</v>
      </c>
      <c r="B102" s="71">
        <v>2400</v>
      </c>
    </row>
    <row r="103" spans="1:2" ht="15">
      <c r="A103" s="73">
        <v>41425</v>
      </c>
      <c r="B103" s="71">
        <v>2400</v>
      </c>
    </row>
    <row r="104" spans="1:2" ht="15">
      <c r="A104" s="73">
        <v>41428</v>
      </c>
      <c r="B104" s="71">
        <v>2400</v>
      </c>
    </row>
    <row r="105" spans="1:2" ht="15">
      <c r="A105" s="73">
        <v>41429</v>
      </c>
      <c r="B105" s="71">
        <v>2400</v>
      </c>
    </row>
    <row r="106" spans="1:2" ht="15">
      <c r="A106" s="73">
        <v>41430</v>
      </c>
      <c r="B106" s="71">
        <v>2400</v>
      </c>
    </row>
    <row r="107" spans="1:2" ht="15">
      <c r="A107" s="73">
        <v>41431</v>
      </c>
      <c r="B107" s="71">
        <v>2400</v>
      </c>
    </row>
    <row r="108" spans="1:2" ht="15">
      <c r="A108" s="73">
        <v>41432</v>
      </c>
      <c r="B108" s="71">
        <v>2400</v>
      </c>
    </row>
    <row r="109" spans="1:2" ht="15">
      <c r="A109" s="73">
        <v>41433</v>
      </c>
      <c r="B109" s="71">
        <v>2400</v>
      </c>
    </row>
    <row r="110" spans="1:2" ht="15">
      <c r="A110" s="73">
        <v>41434</v>
      </c>
      <c r="B110" s="71">
        <v>2400</v>
      </c>
    </row>
    <row r="111" spans="1:2" ht="15">
      <c r="A111" s="73">
        <v>41438</v>
      </c>
      <c r="B111" s="71">
        <v>2400</v>
      </c>
    </row>
    <row r="112" spans="1:2" ht="15">
      <c r="A112" s="73">
        <v>41439</v>
      </c>
      <c r="B112" s="71">
        <v>2400</v>
      </c>
    </row>
    <row r="113" spans="1:2" ht="15">
      <c r="A113" s="73">
        <v>41442</v>
      </c>
      <c r="B113" s="71">
        <v>2400</v>
      </c>
    </row>
    <row r="114" spans="1:2" ht="15">
      <c r="A114" s="73">
        <v>41443</v>
      </c>
      <c r="B114" s="71">
        <v>2400</v>
      </c>
    </row>
    <row r="115" spans="1:2" ht="15">
      <c r="A115" s="73">
        <v>41444</v>
      </c>
      <c r="B115" s="71">
        <v>2400</v>
      </c>
    </row>
    <row r="116" spans="1:2" ht="15">
      <c r="A116" s="73">
        <v>41445</v>
      </c>
      <c r="B116" s="71">
        <v>2400</v>
      </c>
    </row>
    <row r="117" spans="1:2" ht="15">
      <c r="A117" s="73">
        <v>41446</v>
      </c>
      <c r="B117" s="71">
        <v>2400</v>
      </c>
    </row>
    <row r="118" spans="1:2" ht="15">
      <c r="A118" s="73">
        <v>41449</v>
      </c>
      <c r="B118" s="71">
        <v>2400</v>
      </c>
    </row>
    <row r="119" spans="1:2" ht="15">
      <c r="A119" s="73">
        <v>41450</v>
      </c>
      <c r="B119" s="71">
        <v>2400</v>
      </c>
    </row>
    <row r="120" spans="1:2" ht="15">
      <c r="A120" s="73">
        <v>41451</v>
      </c>
      <c r="B120" s="71">
        <v>2400</v>
      </c>
    </row>
    <row r="121" spans="1:2" ht="15">
      <c r="A121" s="73">
        <v>41452</v>
      </c>
      <c r="B121" s="71">
        <v>2400</v>
      </c>
    </row>
    <row r="122" spans="1:2" ht="15">
      <c r="A122" s="73">
        <v>41453</v>
      </c>
      <c r="B122" s="71">
        <v>2400</v>
      </c>
    </row>
    <row r="123" spans="1:2" ht="15">
      <c r="A123" s="73">
        <v>41456</v>
      </c>
      <c r="B123" s="71">
        <v>2370</v>
      </c>
    </row>
    <row r="124" spans="1:2" ht="15">
      <c r="A124" s="73">
        <v>41457</v>
      </c>
      <c r="B124" s="71">
        <v>2370</v>
      </c>
    </row>
    <row r="125" spans="1:2" ht="15">
      <c r="A125" s="73">
        <v>41458</v>
      </c>
      <c r="B125" s="71">
        <v>2370</v>
      </c>
    </row>
    <row r="126" spans="1:2" ht="15">
      <c r="A126" s="73">
        <v>41459</v>
      </c>
      <c r="B126" s="71">
        <v>2370</v>
      </c>
    </row>
    <row r="127" spans="1:2" ht="15">
      <c r="A127" s="73">
        <v>41460</v>
      </c>
      <c r="B127" s="71">
        <v>2370</v>
      </c>
    </row>
    <row r="128" spans="1:2" ht="15">
      <c r="A128" s="73">
        <v>41463</v>
      </c>
      <c r="B128" s="71">
        <v>2370</v>
      </c>
    </row>
    <row r="129" spans="1:2" ht="15">
      <c r="A129" s="73">
        <v>41464</v>
      </c>
      <c r="B129" s="71">
        <v>2370</v>
      </c>
    </row>
    <row r="130" spans="1:2" ht="15">
      <c r="A130" s="73">
        <v>41465</v>
      </c>
      <c r="B130" s="71">
        <v>2370</v>
      </c>
    </row>
    <row r="131" spans="1:2" ht="15">
      <c r="A131" s="73">
        <v>41466</v>
      </c>
      <c r="B131" s="71">
        <v>2370</v>
      </c>
    </row>
    <row r="132" spans="1:2" ht="15">
      <c r="A132" s="73">
        <v>41467</v>
      </c>
      <c r="B132" s="71">
        <v>2370</v>
      </c>
    </row>
    <row r="133" spans="1:2" ht="15">
      <c r="A133" s="73">
        <v>41470</v>
      </c>
      <c r="B133" s="71">
        <v>2390</v>
      </c>
    </row>
    <row r="134" spans="1:2" ht="15">
      <c r="A134" s="73">
        <v>41471</v>
      </c>
      <c r="B134" s="71">
        <v>2400</v>
      </c>
    </row>
    <row r="135" spans="1:2" ht="15">
      <c r="A135" s="73">
        <v>41472</v>
      </c>
      <c r="B135" s="71">
        <v>2420</v>
      </c>
    </row>
    <row r="136" spans="1:2" ht="15">
      <c r="A136" s="73">
        <v>41473</v>
      </c>
      <c r="B136" s="71">
        <v>2420</v>
      </c>
    </row>
    <row r="137" spans="1:2" ht="15">
      <c r="A137" s="73">
        <v>41474</v>
      </c>
      <c r="B137" s="71">
        <v>2420</v>
      </c>
    </row>
    <row r="138" spans="1:2" ht="15">
      <c r="A138" s="73">
        <v>41477</v>
      </c>
      <c r="B138" s="71">
        <v>2470</v>
      </c>
    </row>
    <row r="139" spans="1:2" ht="15">
      <c r="A139" s="73">
        <v>41478</v>
      </c>
      <c r="B139" s="71">
        <v>2500</v>
      </c>
    </row>
    <row r="140" spans="1:2" ht="15">
      <c r="A140" s="73">
        <v>41479</v>
      </c>
      <c r="B140" s="71">
        <v>2500</v>
      </c>
    </row>
    <row r="141" spans="1:2" ht="15">
      <c r="A141" s="73">
        <v>41480</v>
      </c>
      <c r="B141" s="71">
        <v>2500</v>
      </c>
    </row>
    <row r="142" spans="1:2" ht="15">
      <c r="A142" s="73">
        <v>41481</v>
      </c>
      <c r="B142" s="71">
        <v>2500</v>
      </c>
    </row>
    <row r="143" spans="1:2" ht="15">
      <c r="A143" s="73">
        <v>41484</v>
      </c>
      <c r="B143" s="71">
        <v>2500</v>
      </c>
    </row>
    <row r="144" spans="1:2" ht="15">
      <c r="A144" s="73">
        <v>41485</v>
      </c>
      <c r="B144" s="71">
        <v>2520</v>
      </c>
    </row>
    <row r="145" spans="1:2" ht="15">
      <c r="A145" s="73">
        <v>41486</v>
      </c>
      <c r="B145" s="71">
        <v>2520</v>
      </c>
    </row>
    <row r="146" spans="1:2" ht="15">
      <c r="A146" s="73">
        <v>41487</v>
      </c>
      <c r="B146" s="71">
        <v>2520</v>
      </c>
    </row>
    <row r="147" spans="1:2" ht="15">
      <c r="A147" s="73">
        <v>41488</v>
      </c>
      <c r="B147" s="71">
        <v>2540</v>
      </c>
    </row>
    <row r="148" spans="1:2" ht="15">
      <c r="A148" s="73">
        <v>41491</v>
      </c>
      <c r="B148" s="71">
        <v>2540</v>
      </c>
    </row>
    <row r="149" spans="1:2" ht="15">
      <c r="A149" s="73">
        <v>41492</v>
      </c>
      <c r="B149" s="71">
        <v>2540</v>
      </c>
    </row>
    <row r="150" spans="1:2" ht="15">
      <c r="A150" s="73">
        <v>41493</v>
      </c>
      <c r="B150" s="71">
        <v>2600</v>
      </c>
    </row>
    <row r="151" spans="1:2" ht="15">
      <c r="A151" s="73">
        <v>41494</v>
      </c>
      <c r="B151" s="71">
        <v>2600</v>
      </c>
    </row>
    <row r="152" spans="1:2" ht="15">
      <c r="A152" s="73">
        <v>41495</v>
      </c>
      <c r="B152" s="71">
        <v>2600</v>
      </c>
    </row>
    <row r="153" spans="1:2" ht="15">
      <c r="A153" s="73">
        <v>41498</v>
      </c>
      <c r="B153" s="71">
        <v>2600</v>
      </c>
    </row>
    <row r="154" spans="1:2" ht="15">
      <c r="A154" s="73">
        <v>41499</v>
      </c>
      <c r="B154" s="71">
        <v>2620</v>
      </c>
    </row>
    <row r="155" spans="1:2" ht="15">
      <c r="A155" s="73">
        <v>41500</v>
      </c>
      <c r="B155" s="71">
        <v>2680</v>
      </c>
    </row>
    <row r="156" spans="1:2" ht="15">
      <c r="A156" s="73">
        <v>41501</v>
      </c>
      <c r="B156" s="71">
        <v>2680</v>
      </c>
    </row>
    <row r="157" spans="1:2" ht="15">
      <c r="A157" s="73">
        <v>41502</v>
      </c>
      <c r="B157" s="71">
        <v>2700</v>
      </c>
    </row>
    <row r="158" spans="1:2" ht="15">
      <c r="A158" s="73">
        <v>41505</v>
      </c>
      <c r="B158" s="71">
        <v>2700</v>
      </c>
    </row>
    <row r="159" spans="1:2" ht="15">
      <c r="A159" s="73">
        <v>41506</v>
      </c>
      <c r="B159" s="71">
        <v>2700</v>
      </c>
    </row>
    <row r="160" spans="1:2" ht="15">
      <c r="A160" s="73">
        <v>41507</v>
      </c>
      <c r="B160" s="71">
        <v>2710</v>
      </c>
    </row>
    <row r="161" spans="1:2" ht="15">
      <c r="A161" s="73">
        <v>41508</v>
      </c>
      <c r="B161" s="71">
        <v>2710</v>
      </c>
    </row>
    <row r="162" spans="1:2" ht="15">
      <c r="A162" s="73">
        <v>41509</v>
      </c>
      <c r="B162" s="71">
        <v>2710</v>
      </c>
    </row>
    <row r="163" spans="1:2" ht="15">
      <c r="A163" s="73">
        <v>41512</v>
      </c>
      <c r="B163" s="71">
        <v>2710</v>
      </c>
    </row>
    <row r="164" spans="1:2" ht="15">
      <c r="A164" s="73">
        <v>41513</v>
      </c>
      <c r="B164" s="71">
        <v>2710</v>
      </c>
    </row>
    <row r="165" spans="1:2" ht="15">
      <c r="A165" s="73">
        <v>41514</v>
      </c>
      <c r="B165" s="71">
        <v>2690</v>
      </c>
    </row>
    <row r="166" spans="1:2" ht="15">
      <c r="A166" s="73">
        <v>41515</v>
      </c>
      <c r="B166" s="71">
        <v>2660</v>
      </c>
    </row>
    <row r="167" spans="1:2" ht="15">
      <c r="A167" s="73">
        <v>41516</v>
      </c>
      <c r="B167" s="71">
        <v>2660</v>
      </c>
    </row>
    <row r="168" spans="1:2" ht="15">
      <c r="A168" s="73">
        <v>41519</v>
      </c>
      <c r="B168" s="71">
        <v>2660</v>
      </c>
    </row>
    <row r="169" spans="1:2" ht="15">
      <c r="A169" s="73">
        <v>41520</v>
      </c>
      <c r="B169" s="71">
        <v>2660</v>
      </c>
    </row>
    <row r="170" spans="1:2" ht="15">
      <c r="A170" s="73">
        <v>41521</v>
      </c>
      <c r="B170" s="71">
        <v>2660</v>
      </c>
    </row>
    <row r="171" spans="1:2" ht="15">
      <c r="A171" s="73">
        <v>41522</v>
      </c>
      <c r="B171" s="71">
        <v>2660</v>
      </c>
    </row>
    <row r="172" spans="1:2" ht="15">
      <c r="A172" s="73">
        <v>41523</v>
      </c>
      <c r="B172" s="71">
        <v>2670</v>
      </c>
    </row>
    <row r="173" spans="1:2" ht="15">
      <c r="A173" s="73">
        <v>41526</v>
      </c>
      <c r="B173" s="71">
        <v>2750</v>
      </c>
    </row>
    <row r="174" spans="1:2" ht="15">
      <c r="A174" s="73">
        <v>41527</v>
      </c>
      <c r="B174" s="71">
        <v>2750</v>
      </c>
    </row>
    <row r="175" spans="1:2" ht="15">
      <c r="A175" s="73">
        <v>41528</v>
      </c>
      <c r="B175" s="71">
        <v>2770</v>
      </c>
    </row>
    <row r="176" spans="1:2" ht="15">
      <c r="A176" s="73">
        <v>41529</v>
      </c>
      <c r="B176" s="71">
        <v>2770</v>
      </c>
    </row>
    <row r="177" spans="1:2" ht="15">
      <c r="A177" s="73">
        <v>41530</v>
      </c>
      <c r="B177" s="71">
        <v>2780</v>
      </c>
    </row>
    <row r="178" spans="1:2" ht="15">
      <c r="A178" s="73">
        <v>41533</v>
      </c>
      <c r="B178" s="71">
        <v>2840</v>
      </c>
    </row>
    <row r="179" spans="1:2" ht="15">
      <c r="A179" s="73">
        <v>41534</v>
      </c>
      <c r="B179" s="71">
        <v>2900</v>
      </c>
    </row>
    <row r="180" spans="1:2" ht="15">
      <c r="A180" s="73">
        <v>41535</v>
      </c>
      <c r="B180" s="71">
        <v>2960</v>
      </c>
    </row>
    <row r="181" spans="1:2" ht="15">
      <c r="A181" s="73">
        <v>41539</v>
      </c>
      <c r="B181" s="71">
        <v>3080</v>
      </c>
    </row>
    <row r="182" spans="1:2" ht="15">
      <c r="A182" s="73">
        <v>41540</v>
      </c>
      <c r="B182" s="71">
        <v>3080</v>
      </c>
    </row>
    <row r="183" spans="1:2" ht="15">
      <c r="A183" s="73">
        <v>41541</v>
      </c>
      <c r="B183" s="71">
        <v>3080</v>
      </c>
    </row>
    <row r="184" spans="1:2" ht="15">
      <c r="A184" s="73">
        <v>41542</v>
      </c>
      <c r="B184" s="71">
        <v>3080</v>
      </c>
    </row>
    <row r="185" spans="1:2" ht="15">
      <c r="A185" s="73">
        <v>41543</v>
      </c>
      <c r="B185" s="71">
        <v>3110</v>
      </c>
    </row>
    <row r="186" spans="1:2" ht="15">
      <c r="A186" s="73">
        <v>41544</v>
      </c>
      <c r="B186" s="71">
        <v>3110</v>
      </c>
    </row>
    <row r="187" spans="1:2" ht="15">
      <c r="A187" s="73">
        <v>41545</v>
      </c>
      <c r="B187" s="71">
        <v>3110</v>
      </c>
    </row>
    <row r="188" spans="1:2" ht="15">
      <c r="A188" s="73">
        <v>41546</v>
      </c>
      <c r="B188" s="71">
        <v>3110</v>
      </c>
    </row>
    <row r="189" spans="1:2" ht="15">
      <c r="A189" s="73">
        <v>41555</v>
      </c>
      <c r="B189" s="71">
        <v>2980</v>
      </c>
    </row>
    <row r="190" spans="1:2" ht="15">
      <c r="A190" s="73">
        <v>41556</v>
      </c>
      <c r="B190" s="71">
        <v>2980</v>
      </c>
    </row>
    <row r="191" spans="1:2" ht="15">
      <c r="A191" s="73">
        <v>41557</v>
      </c>
      <c r="B191" s="71">
        <v>2950</v>
      </c>
    </row>
    <row r="192" spans="1:2" ht="15">
      <c r="A192" s="73">
        <v>41558</v>
      </c>
      <c r="B192" s="71">
        <v>2920</v>
      </c>
    </row>
    <row r="193" spans="1:2" ht="15">
      <c r="A193" s="73">
        <v>41559</v>
      </c>
      <c r="B193" s="71">
        <v>2920</v>
      </c>
    </row>
    <row r="194" spans="1:2" ht="15">
      <c r="A194" s="73">
        <v>41561</v>
      </c>
      <c r="B194" s="71">
        <v>2910</v>
      </c>
    </row>
    <row r="195" spans="1:2" ht="15">
      <c r="A195" s="73">
        <v>41562</v>
      </c>
      <c r="B195" s="71">
        <v>2860</v>
      </c>
    </row>
    <row r="196" spans="1:2" ht="15">
      <c r="A196" s="73">
        <v>41563</v>
      </c>
      <c r="B196" s="71">
        <v>2800</v>
      </c>
    </row>
    <row r="197" spans="1:2" ht="15">
      <c r="A197" s="73">
        <v>41564</v>
      </c>
      <c r="B197" s="71">
        <v>2780</v>
      </c>
    </row>
    <row r="198" spans="1:2" ht="15">
      <c r="A198" s="73">
        <v>41565</v>
      </c>
      <c r="B198" s="71">
        <v>2780</v>
      </c>
    </row>
    <row r="199" spans="1:2" ht="15">
      <c r="A199" s="73">
        <v>41568</v>
      </c>
      <c r="B199" s="71">
        <v>2780</v>
      </c>
    </row>
    <row r="200" spans="1:2" ht="15">
      <c r="A200" s="73">
        <v>41569</v>
      </c>
      <c r="B200" s="71">
        <v>2750</v>
      </c>
    </row>
    <row r="201" spans="1:2" ht="15">
      <c r="A201" s="73">
        <v>41570</v>
      </c>
      <c r="B201" s="71">
        <v>2750</v>
      </c>
    </row>
    <row r="202" spans="1:2" ht="15">
      <c r="A202" s="73">
        <v>41571</v>
      </c>
      <c r="B202" s="71">
        <v>2750</v>
      </c>
    </row>
    <row r="203" spans="1:2" ht="15">
      <c r="A203" s="73">
        <v>41572</v>
      </c>
      <c r="B203" s="71">
        <v>2750</v>
      </c>
    </row>
    <row r="204" spans="1:2" ht="15">
      <c r="A204" s="73">
        <v>41575</v>
      </c>
      <c r="B204" s="71">
        <v>2780</v>
      </c>
    </row>
    <row r="205" spans="1:2" ht="15">
      <c r="A205" s="73">
        <v>41576</v>
      </c>
      <c r="B205" s="71">
        <v>2780</v>
      </c>
    </row>
    <row r="206" spans="1:2" ht="15">
      <c r="A206" s="73">
        <v>41577</v>
      </c>
      <c r="B206" s="71">
        <v>2780</v>
      </c>
    </row>
    <row r="207" spans="1:2" ht="15">
      <c r="A207" s="73">
        <v>41578</v>
      </c>
      <c r="B207" s="71">
        <v>2830</v>
      </c>
    </row>
    <row r="208" spans="1:2" ht="15">
      <c r="A208" s="73">
        <v>41579</v>
      </c>
      <c r="B208" s="71">
        <v>2900</v>
      </c>
    </row>
    <row r="209" spans="1:2" ht="15">
      <c r="A209" s="73">
        <v>41582</v>
      </c>
      <c r="B209" s="71">
        <v>2960</v>
      </c>
    </row>
    <row r="210" spans="1:2" ht="15">
      <c r="A210" s="73">
        <v>41583</v>
      </c>
      <c r="B210" s="71">
        <v>2960</v>
      </c>
    </row>
    <row r="211" spans="1:2" ht="15">
      <c r="A211" s="73">
        <v>41584</v>
      </c>
      <c r="B211" s="71">
        <v>2980</v>
      </c>
    </row>
    <row r="212" spans="1:2" ht="15">
      <c r="A212" s="73">
        <v>41585</v>
      </c>
      <c r="B212" s="71">
        <v>2980</v>
      </c>
    </row>
    <row r="213" spans="1:2" ht="15">
      <c r="A213" s="73">
        <v>41586</v>
      </c>
      <c r="B213" s="71">
        <v>2980</v>
      </c>
    </row>
    <row r="214" spans="1:2" ht="15">
      <c r="A214" s="73">
        <v>41589</v>
      </c>
      <c r="B214" s="71">
        <v>2980</v>
      </c>
    </row>
    <row r="215" spans="1:2" ht="15">
      <c r="A215" s="73">
        <v>41590</v>
      </c>
      <c r="B215" s="71">
        <v>2980</v>
      </c>
    </row>
    <row r="216" spans="1:2" ht="15">
      <c r="A216" s="73">
        <v>41591</v>
      </c>
      <c r="B216" s="71">
        <v>2980</v>
      </c>
    </row>
    <row r="217" spans="1:2" ht="15">
      <c r="A217" s="73">
        <v>41592</v>
      </c>
      <c r="B217" s="71">
        <v>2980</v>
      </c>
    </row>
    <row r="218" spans="1:2" ht="15">
      <c r="A218" s="73">
        <v>41593</v>
      </c>
      <c r="B218" s="71">
        <v>3020</v>
      </c>
    </row>
    <row r="219" spans="1:2" ht="15">
      <c r="A219" s="73">
        <v>41596</v>
      </c>
      <c r="B219" s="71">
        <v>3060</v>
      </c>
    </row>
    <row r="220" spans="1:2" ht="15">
      <c r="A220" s="73">
        <v>41597</v>
      </c>
      <c r="B220" s="71">
        <v>3060</v>
      </c>
    </row>
    <row r="221" spans="1:2" ht="15">
      <c r="A221" s="73">
        <v>41598</v>
      </c>
      <c r="B221" s="71">
        <v>3060</v>
      </c>
    </row>
    <row r="222" spans="1:2" ht="15">
      <c r="A222" s="73">
        <v>41599</v>
      </c>
      <c r="B222" s="71">
        <v>3210</v>
      </c>
    </row>
    <row r="223" spans="1:2" ht="15">
      <c r="A223" s="73">
        <v>41600</v>
      </c>
      <c r="B223" s="71">
        <v>3210</v>
      </c>
    </row>
    <row r="224" spans="1:2" ht="15">
      <c r="A224" s="73">
        <v>41603</v>
      </c>
      <c r="B224" s="71">
        <v>3210</v>
      </c>
    </row>
    <row r="225" spans="1:2" ht="15">
      <c r="A225" s="73">
        <v>41604</v>
      </c>
      <c r="B225" s="71">
        <v>3230</v>
      </c>
    </row>
    <row r="226" spans="1:2" ht="15">
      <c r="A226" s="73">
        <v>41605</v>
      </c>
      <c r="B226" s="71">
        <v>3230</v>
      </c>
    </row>
    <row r="227" spans="1:2" ht="15">
      <c r="A227" s="73">
        <v>41606</v>
      </c>
      <c r="B227" s="71">
        <v>3270</v>
      </c>
    </row>
    <row r="228" spans="1:2" ht="15">
      <c r="A228" s="73">
        <v>41607</v>
      </c>
      <c r="B228" s="71">
        <v>3270</v>
      </c>
    </row>
    <row r="229" spans="1:2" ht="15">
      <c r="A229" s="73">
        <v>41610</v>
      </c>
      <c r="B229" s="71">
        <v>3330</v>
      </c>
    </row>
    <row r="230" spans="1:2" ht="15">
      <c r="A230" s="73">
        <v>41611</v>
      </c>
      <c r="B230" s="71">
        <v>3370</v>
      </c>
    </row>
    <row r="231" spans="1:2" ht="15">
      <c r="A231" s="73">
        <v>41612</v>
      </c>
      <c r="B231" s="71">
        <v>3410</v>
      </c>
    </row>
    <row r="232" spans="1:2" ht="15">
      <c r="A232" s="73">
        <v>41613</v>
      </c>
      <c r="B232" s="71">
        <v>3460</v>
      </c>
    </row>
    <row r="233" spans="1:2" ht="15">
      <c r="A233" s="73">
        <v>41614</v>
      </c>
      <c r="B233" s="71">
        <v>3460</v>
      </c>
    </row>
    <row r="234" spans="1:2" ht="15">
      <c r="A234" s="73">
        <v>41617</v>
      </c>
      <c r="B234" s="71">
        <v>3540</v>
      </c>
    </row>
    <row r="235" spans="1:2" ht="15">
      <c r="A235" s="73">
        <v>41618</v>
      </c>
      <c r="B235" s="71">
        <v>3600</v>
      </c>
    </row>
    <row r="236" spans="1:2" ht="15">
      <c r="A236" s="73">
        <v>41619</v>
      </c>
      <c r="B236" s="71">
        <v>3650</v>
      </c>
    </row>
    <row r="237" spans="1:2" ht="15">
      <c r="A237" s="73">
        <v>41620</v>
      </c>
      <c r="B237" s="71">
        <v>3650</v>
      </c>
    </row>
    <row r="238" spans="1:2" ht="15">
      <c r="A238" s="73">
        <v>41621</v>
      </c>
      <c r="B238" s="71">
        <v>3600</v>
      </c>
    </row>
    <row r="239" spans="1:2" ht="15">
      <c r="A239" s="73">
        <v>41624</v>
      </c>
      <c r="B239" s="71">
        <v>3350</v>
      </c>
    </row>
    <row r="240" spans="1:2" ht="15">
      <c r="A240" s="73">
        <v>41625</v>
      </c>
      <c r="B240" s="71">
        <v>3270</v>
      </c>
    </row>
    <row r="241" spans="1:2" ht="15">
      <c r="A241" s="73">
        <v>41626</v>
      </c>
      <c r="B241" s="71">
        <v>3220</v>
      </c>
    </row>
    <row r="242" spans="1:2" ht="15">
      <c r="A242" s="73">
        <v>41627</v>
      </c>
      <c r="B242" s="71">
        <v>3120</v>
      </c>
    </row>
    <row r="243" spans="1:2" ht="15">
      <c r="A243" s="73">
        <v>41628</v>
      </c>
      <c r="B243" s="71">
        <v>2900</v>
      </c>
    </row>
    <row r="244" spans="1:2" ht="15">
      <c r="A244" s="73">
        <v>41631</v>
      </c>
      <c r="B244" s="71">
        <v>2970</v>
      </c>
    </row>
    <row r="245" spans="1:2" ht="15">
      <c r="A245" s="73">
        <v>41632</v>
      </c>
      <c r="B245" s="71">
        <v>2970</v>
      </c>
    </row>
    <row r="246" spans="1:2" ht="15">
      <c r="A246" s="73">
        <v>41633</v>
      </c>
      <c r="B246" s="71">
        <v>3050</v>
      </c>
    </row>
    <row r="247" spans="1:2" ht="15">
      <c r="A247" s="73">
        <v>41634</v>
      </c>
      <c r="B247" s="71">
        <v>3000</v>
      </c>
    </row>
    <row r="248" spans="1:2" ht="15">
      <c r="A248" s="73">
        <v>41635</v>
      </c>
      <c r="B248" s="71">
        <v>2950</v>
      </c>
    </row>
    <row r="249" spans="1:2" ht="15">
      <c r="A249" s="73">
        <v>41638</v>
      </c>
      <c r="B249" s="71">
        <v>2950</v>
      </c>
    </row>
    <row r="250" spans="1:2" ht="15">
      <c r="A250" s="73">
        <v>41639</v>
      </c>
      <c r="B250" s="71">
        <v>2850</v>
      </c>
    </row>
    <row r="251" spans="1:2" ht="15">
      <c r="A251" s="73">
        <v>41641</v>
      </c>
      <c r="B251" s="71">
        <v>2850</v>
      </c>
    </row>
    <row r="252" spans="1:2" ht="15">
      <c r="A252" s="73">
        <v>41642</v>
      </c>
      <c r="B252" s="71">
        <v>2800</v>
      </c>
    </row>
    <row r="253" spans="1:2" ht="15">
      <c r="A253" s="73">
        <v>41645</v>
      </c>
      <c r="B253" s="71">
        <v>2750</v>
      </c>
    </row>
    <row r="254" spans="1:2" ht="15">
      <c r="A254" s="73">
        <v>41646</v>
      </c>
      <c r="B254" s="71">
        <v>2750</v>
      </c>
    </row>
    <row r="255" spans="1:2" ht="15">
      <c r="A255" s="73">
        <v>41647</v>
      </c>
      <c r="B255" s="71">
        <v>2750</v>
      </c>
    </row>
    <row r="256" spans="1:2" ht="15">
      <c r="A256" s="73">
        <v>41648</v>
      </c>
      <c r="B256" s="71">
        <v>2750</v>
      </c>
    </row>
    <row r="257" spans="1:2" ht="15">
      <c r="A257" s="73">
        <v>41649</v>
      </c>
      <c r="B257" s="71">
        <v>2750</v>
      </c>
    </row>
    <row r="258" spans="1:2" ht="15">
      <c r="A258" s="73">
        <v>41652</v>
      </c>
      <c r="B258" s="71">
        <v>2750</v>
      </c>
    </row>
    <row r="259" spans="1:2" ht="15">
      <c r="A259" s="73">
        <v>41653</v>
      </c>
      <c r="B259" s="71">
        <v>2750</v>
      </c>
    </row>
    <row r="260" spans="1:2" ht="15">
      <c r="A260" s="73">
        <v>41654</v>
      </c>
      <c r="B260" s="71">
        <v>2750</v>
      </c>
    </row>
    <row r="261" spans="1:2" ht="15">
      <c r="A261" s="73">
        <v>41655</v>
      </c>
      <c r="B261" s="71">
        <v>2800</v>
      </c>
    </row>
    <row r="262" spans="1:2" ht="15">
      <c r="A262" s="73">
        <v>41656</v>
      </c>
      <c r="B262" s="71">
        <v>2800</v>
      </c>
    </row>
    <row r="263" spans="1:2" ht="15">
      <c r="A263" s="73">
        <v>41659</v>
      </c>
      <c r="B263" s="71">
        <v>2830</v>
      </c>
    </row>
    <row r="264" spans="1:2" ht="15">
      <c r="A264" s="73">
        <v>41660</v>
      </c>
      <c r="B264" s="71">
        <v>2830</v>
      </c>
    </row>
    <row r="265" spans="1:2" ht="15">
      <c r="A265" s="73">
        <v>41661</v>
      </c>
      <c r="B265" s="71">
        <v>2830</v>
      </c>
    </row>
    <row r="266" spans="1:2" ht="15">
      <c r="A266" s="73">
        <v>41662</v>
      </c>
      <c r="B266" s="71">
        <v>2830</v>
      </c>
    </row>
    <row r="267" spans="1:2" ht="15">
      <c r="A267" s="73">
        <v>41663</v>
      </c>
      <c r="B267" s="71">
        <v>2830</v>
      </c>
    </row>
    <row r="268" spans="1:2" ht="15">
      <c r="A268" s="73">
        <v>41665</v>
      </c>
      <c r="B268" s="71">
        <v>2830</v>
      </c>
    </row>
    <row r="269" spans="1:2" ht="15">
      <c r="A269" s="73">
        <v>41666</v>
      </c>
      <c r="B269" s="71">
        <v>2830</v>
      </c>
    </row>
    <row r="270" spans="1:2" ht="15">
      <c r="A270" s="73">
        <v>41667</v>
      </c>
      <c r="B270" s="71">
        <v>2830</v>
      </c>
    </row>
    <row r="271" spans="1:2" ht="15">
      <c r="A271" s="73">
        <v>41668</v>
      </c>
      <c r="B271" s="71">
        <v>2830</v>
      </c>
    </row>
    <row r="272" spans="1:2" ht="15">
      <c r="A272" s="73">
        <v>41677</v>
      </c>
      <c r="B272" s="71">
        <v>2830</v>
      </c>
    </row>
    <row r="273" spans="1:2" ht="15">
      <c r="A273" s="73">
        <v>41678</v>
      </c>
      <c r="B273" s="71">
        <v>2830</v>
      </c>
    </row>
    <row r="274" spans="1:2" ht="15">
      <c r="A274" s="73">
        <v>41680</v>
      </c>
      <c r="B274" s="71">
        <v>2850</v>
      </c>
    </row>
    <row r="275" spans="1:2" ht="15">
      <c r="A275" s="73">
        <v>41681</v>
      </c>
      <c r="B275" s="71">
        <v>2850</v>
      </c>
    </row>
    <row r="276" spans="1:2" ht="15">
      <c r="A276" s="73">
        <v>41682</v>
      </c>
      <c r="B276" s="71">
        <v>2850</v>
      </c>
    </row>
    <row r="277" spans="1:2" ht="15">
      <c r="A277" s="73">
        <v>41683</v>
      </c>
      <c r="B277" s="71">
        <v>2850</v>
      </c>
    </row>
    <row r="278" spans="1:2" ht="15">
      <c r="A278" s="73">
        <v>41684</v>
      </c>
      <c r="B278" s="71">
        <v>2850</v>
      </c>
    </row>
    <row r="279" spans="1:2" ht="15">
      <c r="A279" s="73">
        <v>41687</v>
      </c>
      <c r="B279" s="71">
        <v>2850</v>
      </c>
    </row>
    <row r="280" spans="1:2" ht="15">
      <c r="A280" s="73">
        <v>41688</v>
      </c>
      <c r="B280" s="71">
        <v>2850</v>
      </c>
    </row>
    <row r="281" spans="1:2" ht="15">
      <c r="A281" s="73">
        <v>41689</v>
      </c>
      <c r="B281" s="71">
        <v>2800</v>
      </c>
    </row>
    <row r="282" spans="1:2" ht="15">
      <c r="A282" s="73">
        <v>41690</v>
      </c>
      <c r="B282" s="71">
        <v>2800</v>
      </c>
    </row>
    <row r="283" spans="1:2" ht="15">
      <c r="A283" s="73">
        <v>41691</v>
      </c>
      <c r="B283" s="71">
        <v>2790</v>
      </c>
    </row>
    <row r="284" spans="1:2" ht="15">
      <c r="A284" s="73">
        <v>41694</v>
      </c>
      <c r="B284" s="71">
        <v>2700</v>
      </c>
    </row>
    <row r="285" spans="1:2" ht="15">
      <c r="A285" s="73">
        <v>41695</v>
      </c>
      <c r="B285" s="71">
        <v>2650</v>
      </c>
    </row>
    <row r="286" spans="1:2" ht="15">
      <c r="A286" s="73">
        <v>41696</v>
      </c>
      <c r="B286" s="71">
        <v>2550</v>
      </c>
    </row>
    <row r="287" spans="1:2" ht="15">
      <c r="A287" s="73">
        <v>41697</v>
      </c>
      <c r="B287" s="71">
        <v>2500</v>
      </c>
    </row>
    <row r="288" spans="1:2" ht="15">
      <c r="A288" s="73">
        <v>41698</v>
      </c>
      <c r="B288" s="71">
        <v>2450</v>
      </c>
    </row>
    <row r="289" spans="1:2" ht="15">
      <c r="A289" s="73">
        <v>41701</v>
      </c>
      <c r="B289" s="71">
        <v>2450</v>
      </c>
    </row>
    <row r="290" spans="1:2" ht="15">
      <c r="A290" s="73">
        <v>41702</v>
      </c>
      <c r="B290" s="71">
        <v>2470</v>
      </c>
    </row>
    <row r="291" spans="1:2" ht="15">
      <c r="A291" s="73">
        <v>41703</v>
      </c>
      <c r="B291" s="71">
        <v>2500</v>
      </c>
    </row>
    <row r="292" spans="1:2" ht="15">
      <c r="A292" s="73">
        <v>41704</v>
      </c>
      <c r="B292" s="71">
        <v>2570</v>
      </c>
    </row>
    <row r="293" spans="1:2" ht="15">
      <c r="A293" s="73">
        <v>41705</v>
      </c>
      <c r="B293" s="71">
        <v>2730</v>
      </c>
    </row>
    <row r="294" spans="1:2" ht="15">
      <c r="A294" s="73">
        <v>41708</v>
      </c>
      <c r="B294" s="71">
        <v>2730</v>
      </c>
    </row>
    <row r="295" spans="1:2" ht="15">
      <c r="A295" s="73">
        <v>41709</v>
      </c>
      <c r="B295" s="71">
        <v>2730</v>
      </c>
    </row>
    <row r="296" spans="1:2" ht="15">
      <c r="A296" s="73">
        <v>41710</v>
      </c>
      <c r="B296" s="71">
        <v>2730</v>
      </c>
    </row>
    <row r="297" spans="1:2" ht="15">
      <c r="A297" s="73">
        <v>41711</v>
      </c>
      <c r="B297" s="71">
        <v>2680</v>
      </c>
    </row>
    <row r="298" spans="1:2" ht="15">
      <c r="A298" s="73">
        <v>41712</v>
      </c>
      <c r="B298" s="71">
        <v>2680</v>
      </c>
    </row>
    <row r="299" spans="1:2" ht="15">
      <c r="A299" s="73">
        <v>41715</v>
      </c>
      <c r="B299" s="71">
        <v>2600</v>
      </c>
    </row>
    <row r="300" spans="1:2" ht="15">
      <c r="A300" s="73">
        <v>41716</v>
      </c>
      <c r="B300" s="71">
        <v>2600</v>
      </c>
    </row>
    <row r="301" spans="1:2" ht="15">
      <c r="A301" s="73">
        <v>41717</v>
      </c>
      <c r="B301" s="71">
        <v>2530</v>
      </c>
    </row>
    <row r="302" spans="1:2" ht="15">
      <c r="A302" s="73">
        <v>41718</v>
      </c>
      <c r="B302" s="71">
        <v>2530</v>
      </c>
    </row>
    <row r="303" spans="1:2" ht="15">
      <c r="A303" s="73">
        <v>41719</v>
      </c>
      <c r="B303" s="71">
        <v>2530</v>
      </c>
    </row>
    <row r="304" spans="1:2" ht="15">
      <c r="A304" s="73">
        <v>41722</v>
      </c>
      <c r="B304" s="71">
        <v>2530</v>
      </c>
    </row>
    <row r="305" spans="1:2" ht="15">
      <c r="A305" s="73">
        <v>41723</v>
      </c>
      <c r="B305" s="71">
        <v>2530</v>
      </c>
    </row>
    <row r="306" spans="1:2" ht="15">
      <c r="A306" s="73">
        <v>41724</v>
      </c>
      <c r="B306" s="71">
        <v>2530</v>
      </c>
    </row>
    <row r="307" spans="1:2" ht="15">
      <c r="A307" s="73">
        <v>41725</v>
      </c>
      <c r="B307" s="71">
        <v>2530</v>
      </c>
    </row>
    <row r="308" spans="1:2" ht="15">
      <c r="A308" s="73">
        <v>41726</v>
      </c>
      <c r="B308" s="71">
        <v>2530</v>
      </c>
    </row>
    <row r="309" spans="1:2" ht="15">
      <c r="A309" s="73">
        <v>41729</v>
      </c>
      <c r="B309" s="71">
        <v>2560</v>
      </c>
    </row>
    <row r="310" spans="1:2" ht="15">
      <c r="A310" s="73">
        <v>41730</v>
      </c>
      <c r="B310" s="71">
        <v>2590</v>
      </c>
    </row>
    <row r="311" spans="1:2" ht="15">
      <c r="A311" s="73">
        <v>41731</v>
      </c>
      <c r="B311" s="71">
        <v>2620</v>
      </c>
    </row>
    <row r="312" spans="1:2" ht="15">
      <c r="A312" s="73">
        <v>41732</v>
      </c>
      <c r="B312" s="71">
        <v>2670</v>
      </c>
    </row>
    <row r="313" spans="1:2" ht="15">
      <c r="A313" s="73">
        <v>41733</v>
      </c>
      <c r="B313" s="71">
        <v>2670</v>
      </c>
    </row>
    <row r="314" spans="1:2" ht="15">
      <c r="A314" s="73">
        <v>41737</v>
      </c>
      <c r="B314" s="71">
        <v>2650</v>
      </c>
    </row>
    <row r="315" spans="1:2" ht="15">
      <c r="A315" s="73">
        <v>41738</v>
      </c>
      <c r="B315" s="71">
        <v>2650</v>
      </c>
    </row>
    <row r="316" spans="1:2" ht="15">
      <c r="A316" s="73">
        <v>41739</v>
      </c>
      <c r="B316" s="71">
        <v>2650</v>
      </c>
    </row>
    <row r="317" spans="1:2" ht="15">
      <c r="A317" s="73">
        <v>41740</v>
      </c>
      <c r="B317" s="71">
        <v>2650</v>
      </c>
    </row>
    <row r="318" spans="1:2" ht="15">
      <c r="A318" s="73">
        <v>41743</v>
      </c>
      <c r="B318" s="71">
        <v>2650</v>
      </c>
    </row>
    <row r="319" spans="1:2" ht="15">
      <c r="A319" s="73">
        <v>41744</v>
      </c>
      <c r="B319" s="71">
        <v>2600</v>
      </c>
    </row>
    <row r="320" spans="1:2" ht="15">
      <c r="A320" s="73">
        <v>41745</v>
      </c>
      <c r="B320" s="71">
        <v>2580</v>
      </c>
    </row>
    <row r="321" spans="1:2" ht="15">
      <c r="A321" s="73">
        <v>41746</v>
      </c>
      <c r="B321" s="71">
        <v>2580</v>
      </c>
    </row>
    <row r="322" spans="1:2" ht="15">
      <c r="A322" s="73">
        <v>41747</v>
      </c>
      <c r="B322" s="71">
        <v>2580</v>
      </c>
    </row>
    <row r="323" spans="1:2" ht="15">
      <c r="A323" s="73">
        <v>41750</v>
      </c>
      <c r="B323" s="71">
        <v>2580</v>
      </c>
    </row>
    <row r="324" spans="1:2" ht="15">
      <c r="A324" s="73">
        <v>41751</v>
      </c>
      <c r="B324" s="71">
        <v>2580</v>
      </c>
    </row>
    <row r="325" spans="1:2" ht="15">
      <c r="A325" s="73">
        <v>41752</v>
      </c>
      <c r="B325" s="71">
        <v>2580</v>
      </c>
    </row>
    <row r="326" spans="1:2" ht="15">
      <c r="A326" s="73">
        <v>41753</v>
      </c>
      <c r="B326" s="71">
        <v>2580</v>
      </c>
    </row>
    <row r="327" spans="1:2" ht="15">
      <c r="A327" s="73">
        <v>41754</v>
      </c>
      <c r="B327" s="71">
        <v>2620</v>
      </c>
    </row>
    <row r="328" spans="1:2" ht="15">
      <c r="A328" s="73">
        <v>41757</v>
      </c>
      <c r="B328" s="71">
        <v>2620</v>
      </c>
    </row>
    <row r="329" spans="1:2" ht="15">
      <c r="A329" s="73">
        <v>41758</v>
      </c>
      <c r="B329" s="71">
        <v>2600</v>
      </c>
    </row>
    <row r="330" spans="1:2" ht="15">
      <c r="A330" s="73">
        <v>41759</v>
      </c>
      <c r="B330" s="71">
        <v>2600</v>
      </c>
    </row>
    <row r="331" spans="1:2" ht="15">
      <c r="A331" s="73">
        <v>41763</v>
      </c>
      <c r="B331" s="71">
        <v>2580</v>
      </c>
    </row>
    <row r="332" spans="1:2" ht="15">
      <c r="A332" s="73">
        <v>41764</v>
      </c>
      <c r="B332" s="71">
        <v>2550</v>
      </c>
    </row>
    <row r="333" spans="1:2" ht="15">
      <c r="A333" s="73">
        <v>41765</v>
      </c>
      <c r="B333" s="71">
        <v>2550</v>
      </c>
    </row>
    <row r="334" spans="1:2" ht="15">
      <c r="A334" s="73">
        <v>41766</v>
      </c>
      <c r="B334" s="71">
        <v>2520</v>
      </c>
    </row>
    <row r="335" spans="1:2" ht="15">
      <c r="A335" s="73">
        <v>41767</v>
      </c>
      <c r="B335" s="71">
        <v>2520</v>
      </c>
    </row>
    <row r="336" spans="1:2" ht="15">
      <c r="A336" s="73">
        <v>41768</v>
      </c>
      <c r="B336" s="71">
        <v>2480</v>
      </c>
    </row>
    <row r="337" spans="1:2" ht="15">
      <c r="A337" s="73">
        <v>41771</v>
      </c>
      <c r="B337" s="71">
        <v>2520</v>
      </c>
    </row>
    <row r="338" spans="1:2" ht="15">
      <c r="A338" s="73">
        <v>41772</v>
      </c>
      <c r="B338" s="71">
        <v>2520</v>
      </c>
    </row>
    <row r="339" spans="1:2" ht="15">
      <c r="A339" s="73">
        <v>41773</v>
      </c>
      <c r="B339" s="71">
        <v>2520</v>
      </c>
    </row>
    <row r="340" spans="1:2" ht="15">
      <c r="A340" s="73">
        <v>41774</v>
      </c>
      <c r="B340" s="71">
        <v>2520</v>
      </c>
    </row>
    <row r="341" spans="1:2" ht="15">
      <c r="A341" s="73">
        <v>41775</v>
      </c>
      <c r="B341" s="71">
        <v>2520</v>
      </c>
    </row>
    <row r="342" spans="1:2" ht="15">
      <c r="A342" s="73">
        <v>41778</v>
      </c>
      <c r="B342" s="71">
        <v>2480</v>
      </c>
    </row>
    <row r="343" spans="1:2" ht="15">
      <c r="A343" s="73">
        <v>41779</v>
      </c>
      <c r="B343" s="71">
        <v>2480</v>
      </c>
    </row>
    <row r="344" spans="1:2" ht="15">
      <c r="A344" s="73">
        <v>41780</v>
      </c>
      <c r="B344" s="71">
        <v>2480</v>
      </c>
    </row>
    <row r="345" spans="1:2" ht="15">
      <c r="A345" s="73">
        <v>41781</v>
      </c>
      <c r="B345" s="71">
        <v>2480</v>
      </c>
    </row>
    <row r="346" spans="1:2" ht="15">
      <c r="A346" s="73">
        <v>41782</v>
      </c>
      <c r="B346" s="71">
        <v>2480</v>
      </c>
    </row>
    <row r="347" spans="1:2" ht="15">
      <c r="A347" s="73">
        <v>41785</v>
      </c>
      <c r="B347" s="71">
        <v>2480</v>
      </c>
    </row>
    <row r="348" spans="1:2" ht="15">
      <c r="A348" s="73">
        <v>41786</v>
      </c>
      <c r="B348" s="71">
        <v>2480</v>
      </c>
    </row>
    <row r="349" spans="1:2" ht="15">
      <c r="A349" s="73">
        <v>41787</v>
      </c>
      <c r="B349" s="71">
        <v>2500</v>
      </c>
    </row>
    <row r="350" spans="1:2" ht="15">
      <c r="A350" s="73">
        <v>41788</v>
      </c>
      <c r="B350" s="71">
        <v>2510</v>
      </c>
    </row>
    <row r="351" spans="1:2" ht="15">
      <c r="A351" s="73">
        <v>41789</v>
      </c>
      <c r="B351" s="71">
        <v>2510</v>
      </c>
    </row>
    <row r="352" spans="1:2" ht="15">
      <c r="A352" s="73">
        <v>41793</v>
      </c>
      <c r="B352" s="71">
        <v>2510</v>
      </c>
    </row>
    <row r="353" spans="1:2" ht="15">
      <c r="A353" s="73">
        <v>41794</v>
      </c>
      <c r="B353" s="71">
        <v>2480</v>
      </c>
    </row>
    <row r="354" spans="1:2" ht="15">
      <c r="A354" s="73">
        <v>41795</v>
      </c>
      <c r="B354" s="71">
        <v>2480</v>
      </c>
    </row>
    <row r="355" spans="1:2" ht="15">
      <c r="A355" s="73">
        <v>41796</v>
      </c>
      <c r="B355" s="71">
        <v>2480</v>
      </c>
    </row>
    <row r="356" spans="1:2" ht="15">
      <c r="A356" s="73">
        <v>41799</v>
      </c>
      <c r="B356" s="71">
        <v>2480</v>
      </c>
    </row>
    <row r="357" spans="1:2" ht="15">
      <c r="A357" s="73">
        <v>41800</v>
      </c>
      <c r="B357" s="71">
        <v>2480</v>
      </c>
    </row>
    <row r="358" spans="1:2" ht="15">
      <c r="A358" s="73">
        <v>41801</v>
      </c>
      <c r="B358" s="71">
        <v>2480</v>
      </c>
    </row>
    <row r="359" spans="1:2" ht="15">
      <c r="A359" s="73">
        <v>41802</v>
      </c>
      <c r="B359" s="71">
        <v>2480</v>
      </c>
    </row>
    <row r="360" spans="1:2" ht="15">
      <c r="A360" s="73">
        <v>41803</v>
      </c>
      <c r="B360" s="71">
        <v>2480</v>
      </c>
    </row>
    <row r="361" spans="1:2" ht="15">
      <c r="A361" s="73">
        <v>41806</v>
      </c>
      <c r="B361" s="71">
        <v>2500</v>
      </c>
    </row>
    <row r="362" spans="1:2" ht="15">
      <c r="A362" s="73">
        <v>41807</v>
      </c>
      <c r="B362" s="71">
        <v>2500</v>
      </c>
    </row>
    <row r="363" spans="1:2" ht="15">
      <c r="A363" s="73">
        <v>41808</v>
      </c>
      <c r="B363" s="71">
        <v>2500</v>
      </c>
    </row>
    <row r="364" spans="1:2" ht="15">
      <c r="A364" s="73">
        <v>41809</v>
      </c>
      <c r="B364" s="71">
        <v>2500</v>
      </c>
    </row>
    <row r="365" spans="1:2" ht="15">
      <c r="A365" s="73">
        <v>41810</v>
      </c>
      <c r="B365" s="71">
        <v>2530</v>
      </c>
    </row>
    <row r="366" spans="1:2" ht="15">
      <c r="A366" s="73">
        <v>41813</v>
      </c>
      <c r="B366" s="71">
        <v>2530</v>
      </c>
    </row>
    <row r="367" spans="1:2" ht="15">
      <c r="A367" s="73">
        <v>41814</v>
      </c>
      <c r="B367" s="71">
        <v>2530</v>
      </c>
    </row>
    <row r="368" spans="1:2" ht="15">
      <c r="A368" s="73">
        <v>41815</v>
      </c>
      <c r="B368" s="71">
        <v>2530</v>
      </c>
    </row>
    <row r="369" spans="1:2" ht="15">
      <c r="A369" s="73">
        <v>41816</v>
      </c>
      <c r="B369" s="71">
        <v>2530</v>
      </c>
    </row>
    <row r="370" spans="1:2" ht="15">
      <c r="A370" s="73">
        <v>41817</v>
      </c>
      <c r="B370" s="71">
        <v>2530</v>
      </c>
    </row>
    <row r="371" spans="1:2" ht="15">
      <c r="A371" s="73">
        <v>41820</v>
      </c>
      <c r="B371" s="71">
        <v>2530</v>
      </c>
    </row>
    <row r="372" spans="1:2" ht="15">
      <c r="A372" s="73">
        <v>41821</v>
      </c>
      <c r="B372" s="71">
        <v>2530</v>
      </c>
    </row>
    <row r="373" spans="1:2" ht="15">
      <c r="A373" s="73">
        <v>41822</v>
      </c>
      <c r="B373" s="71">
        <v>2530</v>
      </c>
    </row>
    <row r="374" spans="1:2" ht="15">
      <c r="A374" s="73">
        <v>41823</v>
      </c>
      <c r="B374" s="71">
        <v>2530</v>
      </c>
    </row>
    <row r="375" spans="1:2" ht="15">
      <c r="A375" s="73">
        <v>41824</v>
      </c>
      <c r="B375" s="71">
        <v>2530</v>
      </c>
    </row>
    <row r="376" spans="1:2" ht="15">
      <c r="A376" s="73">
        <v>41827</v>
      </c>
      <c r="B376" s="71">
        <v>2510</v>
      </c>
    </row>
    <row r="377" spans="1:2" ht="15">
      <c r="A377" s="73">
        <v>41828</v>
      </c>
      <c r="B377" s="71">
        <v>2510</v>
      </c>
    </row>
    <row r="378" spans="1:2" ht="15">
      <c r="A378" s="73">
        <v>41829</v>
      </c>
      <c r="B378" s="71">
        <v>2510</v>
      </c>
    </row>
    <row r="379" spans="1:2" ht="15">
      <c r="A379" s="73">
        <v>41830</v>
      </c>
      <c r="B379" s="71">
        <v>2510</v>
      </c>
    </row>
    <row r="380" spans="1:2" ht="15">
      <c r="A380" s="73">
        <v>41831</v>
      </c>
      <c r="B380" s="71">
        <v>2510</v>
      </c>
    </row>
    <row r="381" spans="1:2" ht="15">
      <c r="A381" s="73">
        <v>41834</v>
      </c>
      <c r="B381" s="71">
        <v>2510</v>
      </c>
    </row>
    <row r="382" spans="1:2" ht="15">
      <c r="A382" s="73">
        <v>41835</v>
      </c>
      <c r="B382" s="71">
        <v>2510</v>
      </c>
    </row>
    <row r="383" spans="1:2" ht="15">
      <c r="A383" s="73">
        <v>41836</v>
      </c>
      <c r="B383" s="71">
        <v>2510</v>
      </c>
    </row>
    <row r="384" spans="1:2" ht="15">
      <c r="A384" s="73">
        <v>41837</v>
      </c>
      <c r="B384" s="71">
        <v>2510</v>
      </c>
    </row>
    <row r="385" spans="1:2" ht="15">
      <c r="A385" s="73">
        <v>41838</v>
      </c>
      <c r="B385" s="71">
        <v>2510</v>
      </c>
    </row>
    <row r="386" spans="1:2" ht="15">
      <c r="A386" s="73">
        <v>41841</v>
      </c>
      <c r="B386" s="71">
        <v>2500</v>
      </c>
    </row>
    <row r="387" spans="1:2" ht="15">
      <c r="A387" s="73">
        <v>41842</v>
      </c>
      <c r="B387" s="71">
        <v>2500</v>
      </c>
    </row>
    <row r="388" spans="1:2" ht="15">
      <c r="A388" s="73">
        <v>41843</v>
      </c>
      <c r="B388" s="71">
        <v>2500</v>
      </c>
    </row>
    <row r="389" spans="1:2" ht="15">
      <c r="A389" s="73">
        <v>41844</v>
      </c>
      <c r="B389" s="71">
        <v>2500</v>
      </c>
    </row>
    <row r="390" spans="1:2" ht="15">
      <c r="A390" s="73">
        <v>41845</v>
      </c>
      <c r="B390" s="71">
        <v>2500</v>
      </c>
    </row>
    <row r="391" spans="1:2" ht="15">
      <c r="A391" s="73">
        <v>41848</v>
      </c>
      <c r="B391" s="71">
        <v>2480</v>
      </c>
    </row>
    <row r="392" spans="1:2" ht="15">
      <c r="A392" s="73">
        <v>41849</v>
      </c>
      <c r="B392" s="71">
        <v>2480</v>
      </c>
    </row>
    <row r="393" spans="1:2" ht="15">
      <c r="A393" s="73">
        <v>41850</v>
      </c>
      <c r="B393" s="71">
        <v>2480</v>
      </c>
    </row>
    <row r="394" spans="1:2" ht="15">
      <c r="A394" s="73">
        <v>41851</v>
      </c>
      <c r="B394" s="71">
        <v>2480</v>
      </c>
    </row>
    <row r="395" spans="1:2" ht="15">
      <c r="A395" s="73">
        <v>41852</v>
      </c>
      <c r="B395" s="71">
        <v>2400</v>
      </c>
    </row>
    <row r="396" spans="1:2" ht="15">
      <c r="A396" s="73">
        <v>41855</v>
      </c>
      <c r="B396" s="71">
        <v>2400</v>
      </c>
    </row>
    <row r="397" spans="1:2" ht="15">
      <c r="A397" s="73">
        <v>41856</v>
      </c>
      <c r="B397" s="71">
        <v>2400</v>
      </c>
    </row>
    <row r="398" spans="1:2" ht="15">
      <c r="A398" s="73">
        <v>41857</v>
      </c>
      <c r="B398" s="71">
        <v>2400</v>
      </c>
    </row>
    <row r="399" spans="1:2" ht="15">
      <c r="A399" s="73">
        <v>41858</v>
      </c>
      <c r="B399" s="71">
        <v>2450</v>
      </c>
    </row>
    <row r="400" spans="1:2" ht="15">
      <c r="A400" s="73">
        <v>41859</v>
      </c>
      <c r="B400" s="71">
        <v>2480</v>
      </c>
    </row>
    <row r="401" spans="1:2" ht="15">
      <c r="A401" s="73">
        <v>41862</v>
      </c>
      <c r="B401" s="71">
        <v>2480</v>
      </c>
    </row>
    <row r="402" spans="1:2" ht="15">
      <c r="A402" s="73">
        <v>41863</v>
      </c>
      <c r="B402" s="71">
        <v>2530</v>
      </c>
    </row>
    <row r="403" spans="1:2" ht="15">
      <c r="A403" s="73">
        <v>41864</v>
      </c>
      <c r="B403" s="71">
        <v>2550</v>
      </c>
    </row>
    <row r="404" spans="1:2" ht="15">
      <c r="A404" s="73">
        <v>41865</v>
      </c>
      <c r="B404" s="71">
        <v>2580</v>
      </c>
    </row>
    <row r="405" spans="1:2" ht="15">
      <c r="A405" s="73">
        <v>41866</v>
      </c>
      <c r="B405" s="71">
        <v>2580</v>
      </c>
    </row>
    <row r="406" spans="1:2" ht="15">
      <c r="A406" s="73">
        <v>41869</v>
      </c>
      <c r="B406" s="71">
        <v>2550</v>
      </c>
    </row>
    <row r="407" spans="1:2" ht="15">
      <c r="A407" s="73">
        <v>41870</v>
      </c>
      <c r="B407" s="71">
        <v>2550</v>
      </c>
    </row>
    <row r="408" spans="1:2" ht="15">
      <c r="A408" s="73">
        <v>41871</v>
      </c>
      <c r="B408" s="71">
        <v>2520</v>
      </c>
    </row>
    <row r="409" spans="1:2" ht="15">
      <c r="A409" s="73">
        <v>41872</v>
      </c>
      <c r="B409" s="71">
        <v>2520</v>
      </c>
    </row>
    <row r="410" spans="1:2" ht="15">
      <c r="A410" s="73">
        <v>41873</v>
      </c>
      <c r="B410" s="71">
        <v>2490</v>
      </c>
    </row>
    <row r="411" spans="1:2" ht="15">
      <c r="A411" s="73">
        <v>41876</v>
      </c>
      <c r="B411" s="71">
        <v>2490</v>
      </c>
    </row>
    <row r="412" spans="1:2" ht="15">
      <c r="A412" s="73">
        <v>41877</v>
      </c>
      <c r="B412" s="71">
        <v>2490</v>
      </c>
    </row>
    <row r="413" spans="1:2" ht="15">
      <c r="A413" s="73">
        <v>41878</v>
      </c>
      <c r="B413" s="71">
        <v>2460</v>
      </c>
    </row>
    <row r="414" spans="1:2" ht="15">
      <c r="A414" s="73">
        <v>41879</v>
      </c>
      <c r="B414" s="71">
        <v>2460</v>
      </c>
    </row>
    <row r="415" spans="1:2" ht="15">
      <c r="A415" s="73">
        <v>41880</v>
      </c>
      <c r="B415" s="71">
        <v>2460</v>
      </c>
    </row>
    <row r="416" spans="1:2" ht="15">
      <c r="A416" s="73">
        <v>41883</v>
      </c>
      <c r="B416" s="71">
        <v>2490</v>
      </c>
    </row>
    <row r="417" spans="1:2" ht="15">
      <c r="A417" s="73">
        <v>41884</v>
      </c>
      <c r="B417" s="71">
        <v>2490</v>
      </c>
    </row>
    <row r="418" spans="1:2" ht="15">
      <c r="A418" s="73">
        <v>41885</v>
      </c>
      <c r="B418" s="71">
        <v>2490</v>
      </c>
    </row>
    <row r="419" spans="1:2" ht="15">
      <c r="A419" s="73">
        <v>41886</v>
      </c>
      <c r="B419" s="71">
        <v>2520</v>
      </c>
    </row>
    <row r="420" spans="1:2" ht="15">
      <c r="A420" s="73">
        <v>41887</v>
      </c>
      <c r="B420" s="71">
        <v>2520</v>
      </c>
    </row>
    <row r="421" spans="1:2" ht="15">
      <c r="A421" s="73">
        <v>41891</v>
      </c>
      <c r="B421" s="71">
        <v>2550</v>
      </c>
    </row>
    <row r="422" spans="1:2" ht="15">
      <c r="A422" s="73">
        <v>41892</v>
      </c>
      <c r="B422" s="71">
        <v>2550</v>
      </c>
    </row>
    <row r="423" spans="1:2" ht="15">
      <c r="A423" s="73">
        <v>41893</v>
      </c>
      <c r="B423" s="71">
        <v>2550</v>
      </c>
    </row>
    <row r="424" spans="1:2" ht="15">
      <c r="A424" s="73">
        <v>41894</v>
      </c>
      <c r="B424" s="71">
        <v>2550</v>
      </c>
    </row>
    <row r="425" spans="1:2" ht="15">
      <c r="A425" s="73">
        <v>41897</v>
      </c>
      <c r="B425" s="71">
        <v>2550</v>
      </c>
    </row>
    <row r="426" spans="1:2" ht="15">
      <c r="A426" s="73">
        <v>41898</v>
      </c>
      <c r="B426" s="71">
        <v>2680</v>
      </c>
    </row>
    <row r="427" spans="1:2" ht="15">
      <c r="A427" s="73">
        <v>41899</v>
      </c>
      <c r="B427" s="71">
        <v>2710</v>
      </c>
    </row>
    <row r="428" spans="1:2" ht="15">
      <c r="A428" s="73">
        <v>41900</v>
      </c>
      <c r="B428" s="71">
        <v>2710</v>
      </c>
    </row>
    <row r="429" spans="1:2" ht="15">
      <c r="A429" s="73">
        <v>41901</v>
      </c>
      <c r="B429" s="71">
        <v>2710</v>
      </c>
    </row>
    <row r="430" spans="1:2" ht="15">
      <c r="A430" s="73">
        <v>41904</v>
      </c>
      <c r="B430" s="71">
        <v>2710</v>
      </c>
    </row>
    <row r="431" spans="1:2" ht="15">
      <c r="A431" s="73">
        <v>41905</v>
      </c>
      <c r="B431" s="71">
        <v>2730</v>
      </c>
    </row>
    <row r="432" spans="1:2" ht="15">
      <c r="A432" s="73">
        <v>41906</v>
      </c>
      <c r="B432" s="71">
        <v>2730</v>
      </c>
    </row>
    <row r="433" spans="1:2" ht="15">
      <c r="A433" s="73">
        <v>41907</v>
      </c>
      <c r="B433" s="71">
        <v>2730</v>
      </c>
    </row>
    <row r="434" spans="1:2" ht="15">
      <c r="A434" s="73">
        <v>41908</v>
      </c>
      <c r="B434" s="71">
        <v>2730</v>
      </c>
    </row>
    <row r="435" spans="1:2" ht="15">
      <c r="A435" s="73">
        <v>41910</v>
      </c>
      <c r="B435" s="71">
        <v>2670</v>
      </c>
    </row>
    <row r="436" spans="1:2" ht="15">
      <c r="A436" s="73">
        <v>41911</v>
      </c>
      <c r="B436" s="71">
        <v>2650</v>
      </c>
    </row>
    <row r="437" spans="1:2" ht="15">
      <c r="A437" s="73">
        <v>41912</v>
      </c>
      <c r="B437" s="71">
        <v>2650</v>
      </c>
    </row>
    <row r="438" spans="1:2" ht="15">
      <c r="A438" s="73">
        <v>41920</v>
      </c>
      <c r="B438" s="71">
        <v>2650</v>
      </c>
    </row>
    <row r="439" spans="1:2" ht="15">
      <c r="A439" s="73">
        <v>41921</v>
      </c>
      <c r="B439" s="71">
        <v>2630</v>
      </c>
    </row>
    <row r="440" spans="1:2" ht="15">
      <c r="A440" s="73">
        <v>41922</v>
      </c>
      <c r="B440" s="71">
        <v>2630</v>
      </c>
    </row>
    <row r="441" spans="1:2" ht="15">
      <c r="A441" s="73">
        <v>41923</v>
      </c>
      <c r="B441" s="71">
        <v>2630</v>
      </c>
    </row>
    <row r="442" spans="1:2" ht="15">
      <c r="A442" s="73">
        <v>41925</v>
      </c>
      <c r="B442" s="71">
        <v>2550</v>
      </c>
    </row>
    <row r="443" spans="1:2" ht="15">
      <c r="A443" s="73">
        <v>41926</v>
      </c>
      <c r="B443" s="71">
        <v>2550</v>
      </c>
    </row>
    <row r="444" spans="1:2" ht="15">
      <c r="A444" s="73">
        <v>41927</v>
      </c>
      <c r="B444" s="71">
        <v>2550</v>
      </c>
    </row>
    <row r="445" spans="1:2" ht="15">
      <c r="A445" s="73">
        <v>41928</v>
      </c>
      <c r="B445" s="71">
        <v>2550</v>
      </c>
    </row>
    <row r="446" spans="1:2" ht="15">
      <c r="A446" s="73">
        <v>41929</v>
      </c>
      <c r="B446" s="71">
        <v>2550</v>
      </c>
    </row>
    <row r="447" spans="1:2" ht="15">
      <c r="A447" s="73">
        <v>41932</v>
      </c>
      <c r="B447" s="71">
        <v>2550</v>
      </c>
    </row>
    <row r="448" spans="1:2" ht="15">
      <c r="A448" s="73">
        <v>41933</v>
      </c>
      <c r="B448" s="71">
        <v>2550</v>
      </c>
    </row>
    <row r="449" spans="1:2" ht="15">
      <c r="A449" s="73">
        <v>41934</v>
      </c>
      <c r="B449" s="71">
        <v>2550</v>
      </c>
    </row>
    <row r="450" spans="1:2" ht="15">
      <c r="A450" s="73">
        <v>41935</v>
      </c>
      <c r="B450" s="71">
        <v>2550</v>
      </c>
    </row>
    <row r="451" spans="1:2" ht="15">
      <c r="A451" s="73">
        <v>41936</v>
      </c>
      <c r="B451" s="71">
        <v>2550</v>
      </c>
    </row>
    <row r="452" spans="1:2" ht="15">
      <c r="A452" s="73">
        <v>41939</v>
      </c>
      <c r="B452" s="71">
        <v>2550</v>
      </c>
    </row>
    <row r="453" spans="1:2" ht="15">
      <c r="A453" s="73">
        <v>41940</v>
      </c>
      <c r="B453" s="71">
        <v>2550</v>
      </c>
    </row>
    <row r="454" spans="1:2" ht="15">
      <c r="A454" s="73">
        <v>41941</v>
      </c>
      <c r="B454" s="71">
        <v>2550</v>
      </c>
    </row>
    <row r="455" spans="1:2" ht="15">
      <c r="A455" s="73">
        <v>41942</v>
      </c>
      <c r="B455" s="71">
        <v>2550</v>
      </c>
    </row>
    <row r="456" spans="1:2" ht="15">
      <c r="A456" s="73">
        <v>41943</v>
      </c>
      <c r="B456" s="71">
        <v>2550</v>
      </c>
    </row>
    <row r="457" spans="1:2" ht="15">
      <c r="A457" s="73">
        <v>41946</v>
      </c>
      <c r="B457" s="71">
        <v>2550</v>
      </c>
    </row>
    <row r="458" spans="1:2" ht="15">
      <c r="A458" s="73">
        <v>41947</v>
      </c>
      <c r="B458" s="71">
        <v>2530</v>
      </c>
    </row>
    <row r="459" spans="1:2" ht="15">
      <c r="A459" s="73">
        <v>41948</v>
      </c>
      <c r="B459" s="71">
        <v>2530</v>
      </c>
    </row>
    <row r="460" spans="1:2" ht="15">
      <c r="A460" s="73">
        <v>41949</v>
      </c>
      <c r="B460" s="71">
        <v>2510</v>
      </c>
    </row>
    <row r="461" spans="1:2" ht="15">
      <c r="A461" s="73">
        <v>41950</v>
      </c>
      <c r="B461" s="71">
        <v>2510</v>
      </c>
    </row>
    <row r="462" spans="1:2" ht="15">
      <c r="A462" s="73">
        <v>41953</v>
      </c>
      <c r="B462" s="71">
        <v>2510</v>
      </c>
    </row>
    <row r="463" spans="1:2" ht="15">
      <c r="A463" s="73">
        <v>41954</v>
      </c>
      <c r="B463" s="71">
        <v>2510</v>
      </c>
    </row>
    <row r="464" spans="1:2" ht="15">
      <c r="A464" s="73">
        <v>41955</v>
      </c>
      <c r="B464" s="71">
        <v>2510</v>
      </c>
    </row>
    <row r="465" spans="1:2" ht="15">
      <c r="A465" s="73">
        <v>41956</v>
      </c>
      <c r="B465" s="71">
        <v>2500</v>
      </c>
    </row>
    <row r="466" spans="1:2" ht="15">
      <c r="A466" s="73">
        <v>41957</v>
      </c>
      <c r="B466" s="71">
        <v>2500</v>
      </c>
    </row>
    <row r="467" spans="1:2" ht="15">
      <c r="A467" s="73">
        <v>41960</v>
      </c>
      <c r="B467" s="71">
        <v>2500</v>
      </c>
    </row>
    <row r="468" spans="1:2" ht="15">
      <c r="A468" s="73">
        <v>41961</v>
      </c>
      <c r="B468" s="71">
        <v>2500</v>
      </c>
    </row>
    <row r="469" spans="1:2" ht="15">
      <c r="A469" s="73">
        <v>41962</v>
      </c>
      <c r="B469" s="71">
        <v>2500</v>
      </c>
    </row>
    <row r="470" spans="1:2" ht="15">
      <c r="A470" s="73">
        <v>41963</v>
      </c>
      <c r="B470" s="71">
        <v>2500</v>
      </c>
    </row>
    <row r="471" spans="1:2" ht="15">
      <c r="A471" s="73">
        <v>41964</v>
      </c>
      <c r="B471" s="71">
        <v>2500</v>
      </c>
    </row>
    <row r="472" spans="1:2" ht="15">
      <c r="A472" s="73">
        <v>41967</v>
      </c>
      <c r="B472" s="71">
        <v>2500</v>
      </c>
    </row>
    <row r="473" spans="1:2" ht="15">
      <c r="A473" s="73">
        <v>41968</v>
      </c>
      <c r="B473" s="71">
        <v>2520</v>
      </c>
    </row>
    <row r="474" spans="1:2" ht="15">
      <c r="A474" s="73">
        <v>41969</v>
      </c>
      <c r="B474" s="71">
        <v>2520</v>
      </c>
    </row>
    <row r="475" spans="1:2" ht="15">
      <c r="A475" s="73">
        <v>41970</v>
      </c>
      <c r="B475" s="71">
        <v>2520</v>
      </c>
    </row>
    <row r="476" spans="1:2" ht="15">
      <c r="A476" s="73">
        <v>41971</v>
      </c>
      <c r="B476" s="71">
        <v>2520</v>
      </c>
    </row>
    <row r="477" spans="1:2" ht="15">
      <c r="A477" s="73">
        <v>41974</v>
      </c>
      <c r="B477" s="71">
        <v>2520</v>
      </c>
    </row>
    <row r="478" spans="1:2" ht="15">
      <c r="A478" s="73">
        <v>41975</v>
      </c>
      <c r="B478" s="71">
        <v>2520</v>
      </c>
    </row>
    <row r="479" spans="1:2" ht="15">
      <c r="A479" s="73">
        <v>41976</v>
      </c>
      <c r="B479" s="71">
        <v>2520</v>
      </c>
    </row>
    <row r="480" spans="1:2" ht="15">
      <c r="A480" s="73">
        <v>41977</v>
      </c>
      <c r="B480" s="71">
        <v>2520</v>
      </c>
    </row>
    <row r="481" spans="1:2" ht="15">
      <c r="A481" s="73">
        <v>41978</v>
      </c>
      <c r="B481" s="71">
        <v>2520</v>
      </c>
    </row>
    <row r="482" spans="1:2" ht="15">
      <c r="A482" s="73">
        <v>41981</v>
      </c>
      <c r="B482" s="71">
        <v>2470</v>
      </c>
    </row>
    <row r="483" spans="1:2" ht="15">
      <c r="A483" s="73">
        <v>41982</v>
      </c>
      <c r="B483" s="71">
        <v>2470</v>
      </c>
    </row>
    <row r="484" spans="1:2" ht="15">
      <c r="A484" s="73">
        <v>41983</v>
      </c>
      <c r="B484" s="71">
        <v>2450</v>
      </c>
    </row>
    <row r="485" spans="1:2" ht="15">
      <c r="A485" s="73">
        <v>41984</v>
      </c>
      <c r="B485" s="71">
        <v>2450</v>
      </c>
    </row>
    <row r="486" spans="1:2" ht="15">
      <c r="A486" s="73">
        <v>41985</v>
      </c>
      <c r="B486" s="71">
        <v>2420</v>
      </c>
    </row>
    <row r="487" spans="1:2" ht="15">
      <c r="A487" s="73">
        <v>41988</v>
      </c>
      <c r="B487" s="71">
        <v>2350</v>
      </c>
    </row>
    <row r="488" spans="1:2" ht="15">
      <c r="A488" s="73">
        <v>41989</v>
      </c>
      <c r="B488" s="71">
        <v>2350</v>
      </c>
    </row>
    <row r="489" spans="1:2" ht="15">
      <c r="A489" s="73">
        <v>41990</v>
      </c>
      <c r="B489" s="71">
        <v>2230</v>
      </c>
    </row>
    <row r="490" spans="1:2" ht="15">
      <c r="A490" s="73">
        <v>41991</v>
      </c>
      <c r="B490" s="71">
        <v>2130</v>
      </c>
    </row>
    <row r="491" spans="1:2" ht="15">
      <c r="A491" s="73">
        <v>41992</v>
      </c>
      <c r="B491" s="71">
        <v>2050</v>
      </c>
    </row>
    <row r="492" spans="1:2" ht="15">
      <c r="A492" s="73">
        <v>41995</v>
      </c>
      <c r="B492" s="71">
        <v>1960</v>
      </c>
    </row>
    <row r="493" spans="1:2" ht="15">
      <c r="A493" s="73">
        <v>41996</v>
      </c>
      <c r="B493" s="71">
        <v>1960</v>
      </c>
    </row>
    <row r="494" spans="1:2" ht="15">
      <c r="A494" s="73">
        <v>41997</v>
      </c>
      <c r="B494" s="71">
        <v>1960</v>
      </c>
    </row>
    <row r="495" spans="1:2" ht="15">
      <c r="A495" s="73">
        <v>41998</v>
      </c>
      <c r="B495" s="71">
        <v>1990</v>
      </c>
    </row>
    <row r="496" spans="1:2" ht="15">
      <c r="A496" s="73">
        <v>41999</v>
      </c>
      <c r="B496" s="71">
        <v>2050</v>
      </c>
    </row>
    <row r="497" spans="1:2" ht="15">
      <c r="A497" s="73">
        <v>42002</v>
      </c>
      <c r="B497" s="71">
        <v>2030</v>
      </c>
    </row>
    <row r="498" spans="1:2" ht="15">
      <c r="A498" s="73">
        <v>42003</v>
      </c>
      <c r="B498" s="71">
        <v>2030</v>
      </c>
    </row>
    <row r="499" spans="1:2" ht="15">
      <c r="A499" s="73">
        <v>42004</v>
      </c>
      <c r="B499" s="71">
        <v>2030</v>
      </c>
    </row>
    <row r="500" spans="1:2" ht="15">
      <c r="A500" s="73">
        <v>42008</v>
      </c>
      <c r="B500" s="71">
        <v>2030</v>
      </c>
    </row>
    <row r="501" spans="1:2" ht="15">
      <c r="A501" s="73">
        <v>42009</v>
      </c>
      <c r="B501" s="71">
        <v>1980</v>
      </c>
    </row>
    <row r="502" spans="1:2" ht="15">
      <c r="A502" s="73">
        <v>42010</v>
      </c>
      <c r="B502" s="71">
        <v>1980</v>
      </c>
    </row>
    <row r="503" spans="1:2" ht="15">
      <c r="A503" s="73">
        <v>42011</v>
      </c>
      <c r="B503" s="71">
        <v>1950</v>
      </c>
    </row>
    <row r="504" spans="1:2" ht="15">
      <c r="A504" s="73">
        <v>42012</v>
      </c>
      <c r="B504" s="71">
        <v>1940</v>
      </c>
    </row>
    <row r="505" spans="1:2" ht="15">
      <c r="A505" s="73">
        <v>42013</v>
      </c>
      <c r="B505" s="71">
        <v>1940</v>
      </c>
    </row>
    <row r="506" spans="1:2" ht="15">
      <c r="A506" s="73">
        <v>42016</v>
      </c>
      <c r="B506" s="71">
        <v>1880</v>
      </c>
    </row>
    <row r="507" spans="1:2" ht="15">
      <c r="A507" s="73">
        <v>42017</v>
      </c>
      <c r="B507" s="71">
        <v>1850</v>
      </c>
    </row>
    <row r="508" spans="1:2" ht="15">
      <c r="A508" s="73">
        <v>42018</v>
      </c>
      <c r="B508" s="71">
        <v>1830</v>
      </c>
    </row>
    <row r="509" spans="1:2" ht="15">
      <c r="A509" s="73">
        <v>42019</v>
      </c>
      <c r="B509" s="71">
        <v>1830</v>
      </c>
    </row>
    <row r="510" spans="1:2" ht="15">
      <c r="A510" s="73">
        <v>42020</v>
      </c>
      <c r="B510" s="71">
        <v>1800</v>
      </c>
    </row>
    <row r="511" spans="1:2" ht="15">
      <c r="A511" s="73">
        <v>42023</v>
      </c>
      <c r="B511" s="71">
        <v>1830</v>
      </c>
    </row>
    <row r="512" spans="1:2" ht="15">
      <c r="A512" s="73">
        <v>42024</v>
      </c>
      <c r="B512" s="71">
        <v>1860</v>
      </c>
    </row>
    <row r="513" spans="1:2" ht="15">
      <c r="A513" s="73">
        <v>42025</v>
      </c>
      <c r="B513" s="71">
        <v>1860</v>
      </c>
    </row>
    <row r="514" spans="1:2" ht="15">
      <c r="A514" s="73">
        <v>42026</v>
      </c>
      <c r="B514" s="71">
        <v>1860</v>
      </c>
    </row>
    <row r="515" spans="1:2" ht="15">
      <c r="A515" s="73">
        <v>42027</v>
      </c>
      <c r="B515" s="71">
        <v>1860</v>
      </c>
    </row>
    <row r="516" spans="1:2" ht="15">
      <c r="A516" s="73">
        <v>42030</v>
      </c>
      <c r="B516" s="71">
        <v>1840</v>
      </c>
    </row>
    <row r="517" spans="1:2" ht="15">
      <c r="A517" s="73">
        <v>42031</v>
      </c>
      <c r="B517" s="71">
        <v>1820</v>
      </c>
    </row>
    <row r="518" spans="1:2" ht="15">
      <c r="A518" s="73">
        <v>42032</v>
      </c>
      <c r="B518" s="71">
        <v>1820</v>
      </c>
    </row>
    <row r="519" spans="1:2" ht="15">
      <c r="A519" s="73">
        <v>42033</v>
      </c>
      <c r="B519" s="71">
        <v>1820</v>
      </c>
    </row>
    <row r="520" spans="1:2" ht="15">
      <c r="A520" s="73">
        <v>42034</v>
      </c>
      <c r="B520" s="71">
        <v>1820</v>
      </c>
    </row>
    <row r="521" spans="1:2" ht="15">
      <c r="A521" s="73">
        <v>42037</v>
      </c>
      <c r="B521" s="71">
        <v>1840</v>
      </c>
    </row>
    <row r="522" spans="1:2" ht="15">
      <c r="A522" s="73">
        <v>42038</v>
      </c>
      <c r="B522" s="71">
        <v>1840</v>
      </c>
    </row>
    <row r="523" spans="1:2" ht="15">
      <c r="A523" s="73">
        <v>42039</v>
      </c>
      <c r="B523" s="71">
        <v>1860</v>
      </c>
    </row>
    <row r="524" spans="1:2" ht="15">
      <c r="A524" s="73">
        <v>42040</v>
      </c>
      <c r="B524" s="71">
        <v>1890</v>
      </c>
    </row>
    <row r="525" spans="1:2" ht="15">
      <c r="A525" s="73">
        <v>42041</v>
      </c>
      <c r="B525" s="71">
        <v>1910</v>
      </c>
    </row>
    <row r="526" spans="1:2" ht="15">
      <c r="A526" s="73">
        <v>42044</v>
      </c>
      <c r="B526" s="71">
        <v>1890</v>
      </c>
    </row>
    <row r="527" spans="1:2" ht="15">
      <c r="A527" s="73">
        <v>42045</v>
      </c>
      <c r="B527" s="71">
        <v>1900</v>
      </c>
    </row>
    <row r="528" spans="1:2" ht="15">
      <c r="A528" s="73">
        <v>42046</v>
      </c>
      <c r="B528" s="71">
        <v>1920</v>
      </c>
    </row>
    <row r="529" spans="1:2" ht="15">
      <c r="A529" s="73">
        <v>42047</v>
      </c>
      <c r="B529" s="71">
        <v>1950</v>
      </c>
    </row>
    <row r="530" spans="1:2" ht="15">
      <c r="A530" s="73">
        <v>42048</v>
      </c>
      <c r="B530" s="71">
        <v>1970</v>
      </c>
    </row>
    <row r="531" spans="1:2" ht="15">
      <c r="A531" s="73">
        <v>42049</v>
      </c>
      <c r="B531" s="71">
        <v>1970</v>
      </c>
    </row>
    <row r="532" spans="1:2" ht="15">
      <c r="A532" s="73">
        <v>42050</v>
      </c>
      <c r="B532" s="71">
        <v>1970</v>
      </c>
    </row>
    <row r="533" spans="1:2" ht="15">
      <c r="A533" s="73">
        <v>42051</v>
      </c>
      <c r="B533" s="71">
        <v>1970</v>
      </c>
    </row>
    <row r="534" spans="1:2" ht="15">
      <c r="A534" s="73">
        <v>42060</v>
      </c>
      <c r="B534" s="71">
        <v>1970</v>
      </c>
    </row>
    <row r="535" spans="1:2" ht="15">
      <c r="A535" s="73">
        <v>42061</v>
      </c>
      <c r="B535" s="71">
        <v>2010</v>
      </c>
    </row>
    <row r="536" spans="1:2" ht="15">
      <c r="A536" s="73">
        <v>42062</v>
      </c>
      <c r="B536" s="71">
        <v>2050</v>
      </c>
    </row>
    <row r="537" spans="1:2" ht="15">
      <c r="A537" s="73">
        <v>42063</v>
      </c>
      <c r="B537" s="71">
        <v>2050</v>
      </c>
    </row>
    <row r="538" spans="1:2" ht="15">
      <c r="A538" s="73">
        <v>42065</v>
      </c>
      <c r="B538" s="71">
        <v>2190</v>
      </c>
    </row>
    <row r="539" spans="1:2" ht="15">
      <c r="A539" s="73">
        <v>42066</v>
      </c>
      <c r="B539" s="71">
        <v>2210</v>
      </c>
    </row>
    <row r="540" spans="1:2" ht="15">
      <c r="A540" s="73">
        <v>42067</v>
      </c>
      <c r="B540" s="71">
        <v>2290</v>
      </c>
    </row>
    <row r="541" spans="1:2" ht="15">
      <c r="A541" s="73">
        <v>42068</v>
      </c>
      <c r="B541" s="71">
        <v>2290</v>
      </c>
    </row>
    <row r="542" spans="1:2" ht="15">
      <c r="A542" s="73">
        <v>42069</v>
      </c>
      <c r="B542" s="71">
        <v>2290</v>
      </c>
    </row>
    <row r="543" spans="1:2" ht="15">
      <c r="A543" s="73">
        <v>42072</v>
      </c>
      <c r="B543" s="71">
        <v>2290</v>
      </c>
    </row>
    <row r="544" spans="1:2" ht="15">
      <c r="A544" s="73">
        <v>42073</v>
      </c>
      <c r="B544" s="71">
        <v>2290</v>
      </c>
    </row>
    <row r="545" spans="1:2" ht="15">
      <c r="A545" s="73">
        <v>42074</v>
      </c>
      <c r="B545" s="71">
        <v>2320</v>
      </c>
    </row>
    <row r="546" spans="1:2" ht="15">
      <c r="A546" s="73">
        <v>42075</v>
      </c>
      <c r="B546" s="71">
        <v>2320</v>
      </c>
    </row>
    <row r="547" spans="1:2" ht="15">
      <c r="A547" s="73">
        <v>42076</v>
      </c>
      <c r="B547" s="71">
        <v>2320</v>
      </c>
    </row>
    <row r="548" spans="1:2" ht="15">
      <c r="A548" s="73">
        <v>42079</v>
      </c>
      <c r="B548" s="71">
        <v>2320</v>
      </c>
    </row>
    <row r="549" spans="1:2" ht="15">
      <c r="A549" s="73">
        <v>42080</v>
      </c>
      <c r="B549" s="71">
        <v>2320</v>
      </c>
    </row>
    <row r="550" spans="1:2" ht="15">
      <c r="A550" s="73">
        <v>42081</v>
      </c>
      <c r="B550" s="71">
        <v>2320</v>
      </c>
    </row>
    <row r="551" spans="1:2" ht="15">
      <c r="A551" s="73">
        <v>42082</v>
      </c>
      <c r="B551" s="71">
        <v>2320</v>
      </c>
    </row>
    <row r="552" spans="1:2" ht="15">
      <c r="A552" s="73">
        <v>42083</v>
      </c>
      <c r="B552" s="71">
        <v>2300</v>
      </c>
    </row>
    <row r="553" spans="1:2" ht="15">
      <c r="A553" s="73">
        <v>42086</v>
      </c>
      <c r="B553" s="71">
        <v>2250</v>
      </c>
    </row>
    <row r="554" spans="1:2" ht="15">
      <c r="A554" s="73">
        <v>42087</v>
      </c>
      <c r="B554" s="71">
        <v>2200</v>
      </c>
    </row>
    <row r="555" spans="1:2" ht="15">
      <c r="A555" s="73">
        <v>42088</v>
      </c>
      <c r="B555" s="71">
        <v>2200</v>
      </c>
    </row>
    <row r="556" spans="1:2" ht="15">
      <c r="A556" s="73">
        <v>42089</v>
      </c>
      <c r="B556" s="71">
        <v>2200</v>
      </c>
    </row>
    <row r="557" spans="1:2" ht="15">
      <c r="A557" s="73">
        <v>42090</v>
      </c>
      <c r="B557" s="71">
        <v>2200</v>
      </c>
    </row>
    <row r="558" spans="1:2" ht="15">
      <c r="A558" s="73">
        <v>42093</v>
      </c>
      <c r="B558" s="71">
        <v>2240</v>
      </c>
    </row>
    <row r="559" spans="1:2" ht="15">
      <c r="A559" s="73">
        <v>42094</v>
      </c>
      <c r="B559" s="71">
        <v>2240</v>
      </c>
    </row>
    <row r="560" spans="1:2" ht="15">
      <c r="A560" s="73">
        <v>42095</v>
      </c>
      <c r="B560" s="71">
        <v>2240</v>
      </c>
    </row>
    <row r="561" spans="1:2" ht="15">
      <c r="A561" s="73">
        <v>42096</v>
      </c>
      <c r="B561" s="71">
        <v>2240</v>
      </c>
    </row>
    <row r="562" spans="1:2" ht="15">
      <c r="A562" s="73">
        <v>42097</v>
      </c>
      <c r="B562" s="71">
        <v>2240</v>
      </c>
    </row>
    <row r="563" spans="1:2" ht="15">
      <c r="A563" s="73">
        <v>42101</v>
      </c>
      <c r="B563" s="71">
        <v>2220</v>
      </c>
    </row>
    <row r="564" spans="1:2" ht="15">
      <c r="A564" s="73">
        <v>42102</v>
      </c>
      <c r="B564" s="71">
        <v>2260</v>
      </c>
    </row>
    <row r="565" spans="1:2" ht="15">
      <c r="A565" s="73">
        <v>42103</v>
      </c>
      <c r="B565" s="71">
        <v>2300</v>
      </c>
    </row>
    <row r="566" spans="1:2" ht="15">
      <c r="A566" s="73">
        <v>42104</v>
      </c>
      <c r="B566" s="71">
        <v>2350</v>
      </c>
    </row>
    <row r="567" spans="1:2" ht="15">
      <c r="A567" s="73">
        <v>42107</v>
      </c>
      <c r="B567" s="71">
        <v>2350</v>
      </c>
    </row>
    <row r="568" spans="1:2" ht="15">
      <c r="A568" s="73">
        <v>42108</v>
      </c>
      <c r="B568" s="71">
        <v>2350</v>
      </c>
    </row>
    <row r="569" spans="1:2" ht="15">
      <c r="A569" s="73">
        <v>42109</v>
      </c>
      <c r="B569" s="71">
        <v>2350</v>
      </c>
    </row>
    <row r="570" spans="1:2" ht="15">
      <c r="A570" s="73">
        <v>42110</v>
      </c>
      <c r="B570" s="71">
        <v>2350</v>
      </c>
    </row>
    <row r="571" spans="1:2" ht="15">
      <c r="A571" s="73">
        <v>42111</v>
      </c>
      <c r="B571" s="71">
        <v>2400</v>
      </c>
    </row>
    <row r="572" spans="1:2" ht="15">
      <c r="A572" s="73">
        <v>42114</v>
      </c>
      <c r="B572" s="71">
        <v>2450</v>
      </c>
    </row>
    <row r="573" spans="1:2" ht="15">
      <c r="A573" s="73">
        <v>42115</v>
      </c>
      <c r="B573" s="71">
        <v>2520</v>
      </c>
    </row>
    <row r="574" spans="1:2" ht="15">
      <c r="A574" s="73">
        <v>42116</v>
      </c>
      <c r="B574" s="71">
        <v>2520</v>
      </c>
    </row>
    <row r="575" spans="1:2" ht="15">
      <c r="A575" s="73">
        <v>42117</v>
      </c>
      <c r="B575" s="71">
        <v>2520</v>
      </c>
    </row>
    <row r="576" spans="1:2" ht="15">
      <c r="A576" s="73">
        <v>42118</v>
      </c>
      <c r="B576" s="71">
        <v>2520</v>
      </c>
    </row>
    <row r="577" spans="1:2" ht="15">
      <c r="A577" s="73">
        <v>42121</v>
      </c>
      <c r="B577" s="71">
        <v>2460</v>
      </c>
    </row>
    <row r="578" spans="1:2" ht="15">
      <c r="A578" s="73">
        <v>42122</v>
      </c>
      <c r="B578" s="71">
        <v>2460</v>
      </c>
    </row>
    <row r="579" spans="1:2" ht="15">
      <c r="A579" s="73">
        <v>42123</v>
      </c>
      <c r="B579" s="71">
        <v>2460</v>
      </c>
    </row>
    <row r="580" spans="1:2" ht="15">
      <c r="A580" s="73">
        <v>42124</v>
      </c>
      <c r="B580" s="71">
        <v>2360</v>
      </c>
    </row>
    <row r="581" spans="1:2" ht="15">
      <c r="A581" s="73">
        <v>42128</v>
      </c>
      <c r="B581" s="71">
        <v>2360</v>
      </c>
    </row>
    <row r="582" spans="1:2" ht="15">
      <c r="A582" s="73">
        <v>42129</v>
      </c>
      <c r="B582" s="71">
        <v>2360</v>
      </c>
    </row>
    <row r="583" spans="1:2" ht="15">
      <c r="A583" s="73">
        <v>42130</v>
      </c>
      <c r="B583" s="71">
        <v>2340</v>
      </c>
    </row>
    <row r="584" spans="1:2" ht="15">
      <c r="A584" s="73">
        <v>42131</v>
      </c>
      <c r="B584" s="71">
        <v>2340</v>
      </c>
    </row>
    <row r="585" spans="1:2" ht="15">
      <c r="A585" s="73">
        <v>42132</v>
      </c>
      <c r="B585" s="71">
        <v>2340</v>
      </c>
    </row>
    <row r="586" spans="1:2" ht="15">
      <c r="A586" s="73">
        <v>42135</v>
      </c>
      <c r="B586" s="71">
        <v>2320</v>
      </c>
    </row>
    <row r="587" spans="1:2" ht="15">
      <c r="A587" s="73">
        <v>42136</v>
      </c>
      <c r="B587" s="71">
        <v>2320</v>
      </c>
    </row>
    <row r="588" spans="1:2" ht="15">
      <c r="A588" s="73">
        <v>42137</v>
      </c>
      <c r="B588" s="71">
        <v>2360</v>
      </c>
    </row>
    <row r="589" spans="1:2" ht="15">
      <c r="A589" s="73">
        <v>42138</v>
      </c>
      <c r="B589" s="71">
        <v>2360</v>
      </c>
    </row>
    <row r="590" spans="1:2" ht="15">
      <c r="A590" s="73">
        <v>42139</v>
      </c>
      <c r="B590" s="71">
        <v>2410</v>
      </c>
    </row>
    <row r="591" spans="1:2" ht="15">
      <c r="A591" s="73">
        <v>42142</v>
      </c>
      <c r="B591" s="71">
        <v>2390</v>
      </c>
    </row>
    <row r="592" spans="1:2" ht="15">
      <c r="A592" s="73">
        <v>42143</v>
      </c>
      <c r="B592" s="71">
        <v>2360</v>
      </c>
    </row>
    <row r="593" spans="1:2" ht="15">
      <c r="A593" s="73">
        <v>42144</v>
      </c>
      <c r="B593" s="71">
        <v>2360</v>
      </c>
    </row>
    <row r="594" spans="1:2" ht="15">
      <c r="A594" s="73">
        <v>42145</v>
      </c>
      <c r="B594" s="71">
        <v>2360</v>
      </c>
    </row>
    <row r="595" spans="1:2" ht="15">
      <c r="A595" s="73">
        <v>42146</v>
      </c>
      <c r="B595" s="71">
        <v>2360</v>
      </c>
    </row>
    <row r="596" spans="1:2" ht="15">
      <c r="A596" s="73">
        <v>42149</v>
      </c>
      <c r="B596" s="71">
        <v>2340</v>
      </c>
    </row>
    <row r="597" spans="1:2" ht="15">
      <c r="A597" s="73">
        <v>42150</v>
      </c>
      <c r="B597" s="71">
        <v>2340</v>
      </c>
    </row>
    <row r="598" spans="1:2" ht="15">
      <c r="A598" s="73">
        <v>42151</v>
      </c>
      <c r="B598" s="71">
        <v>2340</v>
      </c>
    </row>
    <row r="599" spans="1:2" ht="15">
      <c r="A599" s="73">
        <v>42152</v>
      </c>
      <c r="B599" s="71">
        <v>2340</v>
      </c>
    </row>
    <row r="600" spans="1:2" ht="15">
      <c r="A600" s="73">
        <v>42153</v>
      </c>
      <c r="B600" s="71">
        <v>2340</v>
      </c>
    </row>
    <row r="601" spans="1:2" ht="15">
      <c r="A601" s="73">
        <v>42156</v>
      </c>
      <c r="B601" s="71">
        <v>2280</v>
      </c>
    </row>
    <row r="602" spans="1:2" ht="15">
      <c r="A602" s="73">
        <v>42157</v>
      </c>
      <c r="B602" s="71">
        <v>2300</v>
      </c>
    </row>
    <row r="603" spans="1:2" ht="15">
      <c r="A603" s="73">
        <v>42158</v>
      </c>
      <c r="B603" s="71">
        <v>2320</v>
      </c>
    </row>
    <row r="604" spans="1:2" ht="15">
      <c r="A604" s="73">
        <v>42159</v>
      </c>
      <c r="B604" s="71">
        <v>2320</v>
      </c>
    </row>
    <row r="605" spans="1:2" ht="15">
      <c r="A605" s="73">
        <v>42160</v>
      </c>
      <c r="B605" s="71">
        <v>2300</v>
      </c>
    </row>
    <row r="606" spans="1:2" ht="15">
      <c r="A606" s="73">
        <v>42163</v>
      </c>
      <c r="B606" s="71">
        <v>2300</v>
      </c>
    </row>
    <row r="607" spans="1:2" ht="15">
      <c r="A607" s="73">
        <v>42164</v>
      </c>
      <c r="B607" s="71">
        <v>2300</v>
      </c>
    </row>
    <row r="608" spans="1:2" ht="15">
      <c r="A608" s="73">
        <v>42165</v>
      </c>
      <c r="B608" s="71">
        <v>2300</v>
      </c>
    </row>
    <row r="609" spans="1:2" ht="15">
      <c r="A609" s="73">
        <v>42166</v>
      </c>
      <c r="B609" s="71">
        <v>2300</v>
      </c>
    </row>
    <row r="610" spans="1:2" ht="15">
      <c r="A610" s="73">
        <v>42167</v>
      </c>
      <c r="B610" s="71">
        <v>2300</v>
      </c>
    </row>
    <row r="611" spans="1:2" ht="15">
      <c r="A611" s="73">
        <v>42170</v>
      </c>
      <c r="B611" s="71">
        <v>2300</v>
      </c>
    </row>
    <row r="612" spans="1:2" ht="15">
      <c r="A612" s="73">
        <v>42171</v>
      </c>
      <c r="B612" s="71">
        <v>2330</v>
      </c>
    </row>
    <row r="613" spans="1:2" ht="15">
      <c r="A613" s="73">
        <v>42172</v>
      </c>
      <c r="B613" s="71">
        <v>2380</v>
      </c>
    </row>
    <row r="614" spans="1:2" ht="15">
      <c r="A614" s="73">
        <v>42173</v>
      </c>
      <c r="B614" s="71">
        <v>2380</v>
      </c>
    </row>
    <row r="615" spans="1:2" ht="15">
      <c r="A615" s="73">
        <v>42174</v>
      </c>
      <c r="B615" s="71">
        <v>2380</v>
      </c>
    </row>
    <row r="616" spans="1:2" ht="15">
      <c r="A616" s="73">
        <v>42178</v>
      </c>
      <c r="B616" s="71">
        <v>2330</v>
      </c>
    </row>
    <row r="617" spans="1:2" ht="15">
      <c r="A617" s="73">
        <v>42179</v>
      </c>
      <c r="B617" s="71">
        <v>2330</v>
      </c>
    </row>
    <row r="618" spans="1:2" ht="15">
      <c r="A618" s="73">
        <v>42180</v>
      </c>
      <c r="B618" s="71">
        <v>2330</v>
      </c>
    </row>
    <row r="619" spans="1:2" ht="15">
      <c r="A619" s="73">
        <v>42181</v>
      </c>
      <c r="B619" s="71">
        <v>2360</v>
      </c>
    </row>
    <row r="620" spans="1:2" ht="15">
      <c r="A620" s="73">
        <v>42184</v>
      </c>
      <c r="B620" s="71">
        <v>2310</v>
      </c>
    </row>
    <row r="621" spans="1:2" ht="15">
      <c r="A621" s="73">
        <v>42185</v>
      </c>
      <c r="B621" s="71">
        <v>2310</v>
      </c>
    </row>
    <row r="622" spans="1:2" ht="15">
      <c r="A622" s="73">
        <v>42186</v>
      </c>
      <c r="B622" s="71">
        <v>2280</v>
      </c>
    </row>
    <row r="623" spans="1:2" ht="15">
      <c r="A623" s="73">
        <v>42187</v>
      </c>
      <c r="B623" s="71">
        <v>2280</v>
      </c>
    </row>
    <row r="624" spans="1:2" ht="15">
      <c r="A624" s="73">
        <v>42188</v>
      </c>
      <c r="B624" s="71">
        <v>2280</v>
      </c>
    </row>
    <row r="625" spans="1:2" ht="15">
      <c r="A625" s="73">
        <v>42191</v>
      </c>
      <c r="B625" s="71">
        <v>2280</v>
      </c>
    </row>
    <row r="626" spans="1:2" ht="15">
      <c r="A626" s="73">
        <v>42192</v>
      </c>
      <c r="B626" s="71">
        <v>2280</v>
      </c>
    </row>
    <row r="627" spans="1:2" ht="15">
      <c r="A627" s="73">
        <v>42193</v>
      </c>
      <c r="B627" s="71">
        <v>2280</v>
      </c>
    </row>
    <row r="628" spans="1:2" ht="15">
      <c r="A628" s="73">
        <v>42194</v>
      </c>
      <c r="B628" s="71">
        <v>2220</v>
      </c>
    </row>
    <row r="629" spans="1:2" ht="15">
      <c r="A629" s="73">
        <v>42195</v>
      </c>
      <c r="B629" s="71">
        <v>2220</v>
      </c>
    </row>
    <row r="630" spans="1:2" ht="15">
      <c r="A630" s="73">
        <v>42198</v>
      </c>
      <c r="B630" s="71">
        <v>2170</v>
      </c>
    </row>
    <row r="631" spans="1:2" ht="15">
      <c r="A631" s="73">
        <v>42199</v>
      </c>
      <c r="B631" s="71">
        <v>2170</v>
      </c>
    </row>
    <row r="632" spans="1:2" ht="15">
      <c r="A632" s="73">
        <v>42200</v>
      </c>
      <c r="B632" s="71">
        <v>2170</v>
      </c>
    </row>
    <row r="633" spans="1:2" ht="15">
      <c r="A633" s="73">
        <v>42201</v>
      </c>
      <c r="B633" s="71">
        <v>2170</v>
      </c>
    </row>
    <row r="634" spans="1:2" ht="15">
      <c r="A634" s="73">
        <v>42202</v>
      </c>
      <c r="B634" s="71">
        <v>2170</v>
      </c>
    </row>
    <row r="635" spans="1:2" ht="15">
      <c r="A635" s="73">
        <v>42205</v>
      </c>
      <c r="B635" s="71">
        <v>2170</v>
      </c>
    </row>
    <row r="636" spans="1:2" ht="15">
      <c r="A636" s="73">
        <v>42206</v>
      </c>
      <c r="B636" s="71">
        <v>2170</v>
      </c>
    </row>
    <row r="637" spans="1:2" ht="15">
      <c r="A637" s="73">
        <v>42207</v>
      </c>
      <c r="B637" s="71">
        <v>2120</v>
      </c>
    </row>
    <row r="638" spans="1:2" ht="15">
      <c r="A638" s="73">
        <v>42208</v>
      </c>
      <c r="B638" s="71">
        <v>2120</v>
      </c>
    </row>
    <row r="639" spans="1:2" ht="15">
      <c r="A639" s="73">
        <v>42209</v>
      </c>
      <c r="B639" s="71">
        <v>2090</v>
      </c>
    </row>
    <row r="640" spans="1:2" ht="15">
      <c r="A640" s="73">
        <v>42212</v>
      </c>
      <c r="B640" s="71">
        <v>2090</v>
      </c>
    </row>
    <row r="641" spans="1:2" ht="15">
      <c r="A641" s="73">
        <v>42213</v>
      </c>
      <c r="B641" s="71">
        <v>2050</v>
      </c>
    </row>
    <row r="642" spans="1:2" ht="15">
      <c r="A642" s="73">
        <v>42214</v>
      </c>
      <c r="B642" s="71">
        <v>2050</v>
      </c>
    </row>
    <row r="643" spans="1:2" ht="15">
      <c r="A643" s="73">
        <v>42215</v>
      </c>
      <c r="B643" s="71">
        <v>2050</v>
      </c>
    </row>
    <row r="644" spans="1:2" ht="15">
      <c r="A644" s="73">
        <v>42216</v>
      </c>
      <c r="B644" s="71">
        <v>2020</v>
      </c>
    </row>
    <row r="645" spans="1:2" ht="15">
      <c r="A645" s="73">
        <v>42219</v>
      </c>
      <c r="B645" s="71">
        <v>1990</v>
      </c>
    </row>
    <row r="646" spans="1:2" ht="15">
      <c r="A646" s="73">
        <v>42220</v>
      </c>
      <c r="B646" s="71">
        <v>1950</v>
      </c>
    </row>
    <row r="647" spans="1:2" ht="15">
      <c r="A647" s="73">
        <v>42221</v>
      </c>
      <c r="B647" s="71">
        <v>1900</v>
      </c>
    </row>
    <row r="648" spans="1:2" ht="15">
      <c r="A648" s="73">
        <v>42222</v>
      </c>
      <c r="B648" s="71">
        <v>1900</v>
      </c>
    </row>
    <row r="649" spans="1:2" ht="15">
      <c r="A649" s="73">
        <v>42223</v>
      </c>
      <c r="B649" s="71">
        <v>1900</v>
      </c>
    </row>
    <row r="650" spans="1:2" ht="15">
      <c r="A650" s="73">
        <v>42226</v>
      </c>
      <c r="B650" s="71">
        <v>1900</v>
      </c>
    </row>
    <row r="651" spans="1:2" ht="15">
      <c r="A651" s="73">
        <v>42227</v>
      </c>
      <c r="B651" s="71">
        <v>1900</v>
      </c>
    </row>
    <row r="652" spans="1:2" ht="15">
      <c r="A652" s="73">
        <v>42228</v>
      </c>
      <c r="B652" s="71">
        <v>1920</v>
      </c>
    </row>
    <row r="653" spans="1:2" ht="15">
      <c r="A653" s="73">
        <v>42229</v>
      </c>
      <c r="B653" s="71">
        <v>1950</v>
      </c>
    </row>
    <row r="654" spans="1:2" ht="15">
      <c r="A654" s="73">
        <v>42230</v>
      </c>
      <c r="B654" s="71">
        <v>1970</v>
      </c>
    </row>
    <row r="655" spans="1:2" ht="15">
      <c r="A655" s="73">
        <v>42233</v>
      </c>
      <c r="B655" s="71">
        <v>2050</v>
      </c>
    </row>
    <row r="656" spans="1:2" ht="15">
      <c r="A656" s="73">
        <v>42234</v>
      </c>
      <c r="B656" s="71">
        <v>2080</v>
      </c>
    </row>
    <row r="657" spans="1:2" ht="15">
      <c r="A657" s="73">
        <v>42235</v>
      </c>
      <c r="B657" s="71">
        <v>2080</v>
      </c>
    </row>
    <row r="658" spans="1:2" ht="15">
      <c r="A658" s="73">
        <v>42236</v>
      </c>
      <c r="B658" s="71">
        <v>2080</v>
      </c>
    </row>
    <row r="659" spans="1:2" ht="15">
      <c r="A659" s="73">
        <v>42237</v>
      </c>
      <c r="B659" s="71">
        <v>2080</v>
      </c>
    </row>
    <row r="660" spans="1:2" ht="15">
      <c r="A660" s="73">
        <v>42240</v>
      </c>
      <c r="B660" s="71">
        <v>1950</v>
      </c>
    </row>
    <row r="661" spans="1:2" ht="15">
      <c r="A661" s="73">
        <v>42241</v>
      </c>
      <c r="B661" s="71">
        <v>1900</v>
      </c>
    </row>
    <row r="662" spans="1:2" ht="15">
      <c r="A662" s="73">
        <v>42242</v>
      </c>
      <c r="B662" s="71">
        <v>1850</v>
      </c>
    </row>
    <row r="663" spans="1:2" ht="15">
      <c r="A663" s="73">
        <v>42243</v>
      </c>
      <c r="B663" s="71">
        <v>1800</v>
      </c>
    </row>
    <row r="664" spans="1:2" ht="15">
      <c r="A664" s="73">
        <v>42244</v>
      </c>
      <c r="B664" s="71">
        <v>1800</v>
      </c>
    </row>
    <row r="665" spans="1:2" ht="15">
      <c r="A665" s="73">
        <v>42247</v>
      </c>
      <c r="B665" s="71">
        <v>1980</v>
      </c>
    </row>
    <row r="666" spans="1:2" ht="15">
      <c r="A666" s="73">
        <v>42248</v>
      </c>
      <c r="B666" s="71">
        <v>2000</v>
      </c>
    </row>
    <row r="667" spans="1:2" ht="15">
      <c r="A667" s="73">
        <v>42249</v>
      </c>
      <c r="B667" s="71">
        <v>2000</v>
      </c>
    </row>
    <row r="668" spans="1:2" ht="15">
      <c r="A668" s="73">
        <v>42253</v>
      </c>
      <c r="B668" s="71">
        <v>1970</v>
      </c>
    </row>
    <row r="669" spans="1:2" ht="15">
      <c r="A669" s="73">
        <v>42254</v>
      </c>
      <c r="B669" s="71">
        <v>1970</v>
      </c>
    </row>
    <row r="670" spans="1:2" ht="15">
      <c r="A670" s="73">
        <v>42255</v>
      </c>
      <c r="B670" s="71">
        <v>1920</v>
      </c>
    </row>
    <row r="671" spans="1:2" ht="15">
      <c r="A671" s="73">
        <v>42256</v>
      </c>
      <c r="B671" s="71">
        <v>1870</v>
      </c>
    </row>
    <row r="672" spans="1:2" ht="15">
      <c r="A672" s="73">
        <v>42257</v>
      </c>
      <c r="B672" s="71">
        <v>1870</v>
      </c>
    </row>
    <row r="673" spans="1:2" ht="15">
      <c r="A673" s="73">
        <v>42258</v>
      </c>
      <c r="B673" s="71">
        <v>1870</v>
      </c>
    </row>
    <row r="674" spans="1:2" ht="15">
      <c r="A674" s="73">
        <v>42261</v>
      </c>
      <c r="B674" s="71">
        <v>1920</v>
      </c>
    </row>
    <row r="675" spans="1:2" ht="15">
      <c r="A675" s="73">
        <v>42262</v>
      </c>
      <c r="B675" s="71">
        <v>1950</v>
      </c>
    </row>
    <row r="676" spans="1:2" ht="15">
      <c r="A676" s="73">
        <v>42263</v>
      </c>
      <c r="B676" s="71">
        <v>1950</v>
      </c>
    </row>
    <row r="677" spans="1:2" ht="15">
      <c r="A677" s="73">
        <v>42264</v>
      </c>
      <c r="B677" s="71">
        <v>1950</v>
      </c>
    </row>
    <row r="678" spans="1:2" ht="15">
      <c r="A678" s="73">
        <v>42265</v>
      </c>
      <c r="B678" s="71">
        <v>1920</v>
      </c>
    </row>
    <row r="679" spans="1:2" ht="15">
      <c r="A679" s="73">
        <v>42268</v>
      </c>
      <c r="B679" s="71">
        <v>1920</v>
      </c>
    </row>
    <row r="680" spans="1:2" ht="15">
      <c r="A680" s="73">
        <v>42269</v>
      </c>
      <c r="B680" s="71">
        <v>1950</v>
      </c>
    </row>
    <row r="681" spans="1:2" ht="15">
      <c r="A681" s="73">
        <v>42270</v>
      </c>
      <c r="B681" s="71">
        <v>1950</v>
      </c>
    </row>
    <row r="682" spans="1:2" ht="15">
      <c r="A682" s="73">
        <v>42271</v>
      </c>
      <c r="B682" s="71">
        <v>1950</v>
      </c>
    </row>
    <row r="683" spans="1:2" ht="15">
      <c r="A683" s="73">
        <v>42272</v>
      </c>
      <c r="B683" s="71">
        <v>1950</v>
      </c>
    </row>
    <row r="684" spans="1:2" ht="15">
      <c r="A684" s="73">
        <v>42275</v>
      </c>
      <c r="B684" s="71">
        <v>1950</v>
      </c>
    </row>
    <row r="685" spans="1:2" ht="15">
      <c r="A685" s="73">
        <v>42276</v>
      </c>
      <c r="B685" s="71">
        <v>1950</v>
      </c>
    </row>
    <row r="686" spans="1:2" ht="15">
      <c r="A686" s="73">
        <v>42277</v>
      </c>
      <c r="B686" s="71">
        <v>1950</v>
      </c>
    </row>
    <row r="687" spans="1:2" ht="15">
      <c r="A687" s="73">
        <v>42285</v>
      </c>
      <c r="B687" s="71">
        <v>1950</v>
      </c>
    </row>
    <row r="688" spans="1:2" ht="15">
      <c r="A688" s="73">
        <v>42286</v>
      </c>
      <c r="B688" s="71">
        <v>1980</v>
      </c>
    </row>
    <row r="689" spans="1:2" ht="15">
      <c r="A689" s="73">
        <v>42287</v>
      </c>
      <c r="B689" s="71">
        <v>2000</v>
      </c>
    </row>
    <row r="690" spans="1:2" ht="15">
      <c r="A690" s="73">
        <v>42289</v>
      </c>
      <c r="B690" s="71">
        <v>2000</v>
      </c>
    </row>
    <row r="691" spans="1:2" ht="15">
      <c r="A691" s="73">
        <v>42290</v>
      </c>
      <c r="B691" s="71">
        <v>2030</v>
      </c>
    </row>
    <row r="692" spans="1:2" ht="15">
      <c r="A692" s="73">
        <v>42291</v>
      </c>
      <c r="B692" s="71">
        <v>2030</v>
      </c>
    </row>
    <row r="693" spans="1:2" ht="15">
      <c r="A693" s="73">
        <v>42292</v>
      </c>
      <c r="B693" s="71">
        <v>2030</v>
      </c>
    </row>
    <row r="694" spans="1:2" ht="15">
      <c r="A694" s="73">
        <v>42293</v>
      </c>
      <c r="B694" s="71">
        <v>2030</v>
      </c>
    </row>
    <row r="695" spans="1:2" ht="15">
      <c r="A695" s="73">
        <v>42296</v>
      </c>
      <c r="B695" s="71">
        <v>1900</v>
      </c>
    </row>
    <row r="696" spans="1:2" ht="15">
      <c r="A696" s="73">
        <v>42297</v>
      </c>
      <c r="B696" s="71">
        <v>1870</v>
      </c>
    </row>
    <row r="697" spans="1:2" ht="15">
      <c r="A697" s="73">
        <v>42298</v>
      </c>
      <c r="B697" s="71">
        <v>1870</v>
      </c>
    </row>
    <row r="698" spans="1:2" ht="15">
      <c r="A698" s="73">
        <v>42299</v>
      </c>
      <c r="B698" s="71">
        <v>1840</v>
      </c>
    </row>
    <row r="699" spans="1:2" ht="15">
      <c r="A699" s="73">
        <v>42300</v>
      </c>
      <c r="B699" s="71">
        <v>1840</v>
      </c>
    </row>
    <row r="700" spans="1:2" ht="15">
      <c r="A700" s="73">
        <v>42303</v>
      </c>
      <c r="B700" s="71">
        <v>1820</v>
      </c>
    </row>
    <row r="701" spans="1:2" ht="15">
      <c r="A701" s="73">
        <v>42304</v>
      </c>
      <c r="B701" s="71">
        <v>1820</v>
      </c>
    </row>
    <row r="702" spans="1:2" ht="15">
      <c r="A702" s="73">
        <v>42305</v>
      </c>
      <c r="B702" s="71">
        <v>1790</v>
      </c>
    </row>
    <row r="703" spans="1:2" ht="15">
      <c r="A703" s="73">
        <v>42306</v>
      </c>
      <c r="B703" s="71">
        <v>1790</v>
      </c>
    </row>
    <row r="704" spans="1:2" ht="15">
      <c r="A704" s="73">
        <v>42307</v>
      </c>
      <c r="B704" s="71">
        <v>1790</v>
      </c>
    </row>
    <row r="705" spans="1:2" ht="15">
      <c r="A705" s="73">
        <v>42310</v>
      </c>
      <c r="B705" s="71">
        <v>1790</v>
      </c>
    </row>
    <row r="706" spans="1:2" ht="15">
      <c r="A706" s="73">
        <v>42311</v>
      </c>
      <c r="B706" s="71">
        <v>1790</v>
      </c>
    </row>
    <row r="707" spans="1:2" ht="15">
      <c r="A707" s="73">
        <v>42312</v>
      </c>
      <c r="B707" s="71">
        <v>1790</v>
      </c>
    </row>
    <row r="708" spans="1:2" ht="15">
      <c r="A708" s="73">
        <v>42313</v>
      </c>
      <c r="B708" s="71">
        <v>1790</v>
      </c>
    </row>
    <row r="709" spans="1:2" ht="15">
      <c r="A709" s="73">
        <v>42314</v>
      </c>
      <c r="B709" s="71">
        <v>1760</v>
      </c>
    </row>
    <row r="710" spans="1:2" ht="15">
      <c r="A710" s="73">
        <v>42317</v>
      </c>
      <c r="B710" s="71">
        <v>1780</v>
      </c>
    </row>
    <row r="711" spans="1:2" ht="15">
      <c r="A711" s="73">
        <v>42318</v>
      </c>
      <c r="B711" s="71">
        <v>1780</v>
      </c>
    </row>
    <row r="712" spans="1:2" ht="15">
      <c r="A712" s="73">
        <v>42319</v>
      </c>
      <c r="B712" s="71">
        <v>1780</v>
      </c>
    </row>
    <row r="713" spans="1:2" ht="15">
      <c r="A713" s="73">
        <v>42320</v>
      </c>
      <c r="B713" s="71">
        <v>1780</v>
      </c>
    </row>
    <row r="714" spans="1:2" ht="15">
      <c r="A714" s="73">
        <v>42321</v>
      </c>
      <c r="B714" s="71">
        <v>1780</v>
      </c>
    </row>
    <row r="715" spans="1:2" ht="15">
      <c r="A715" s="73">
        <v>42324</v>
      </c>
      <c r="B715" s="71">
        <v>1800</v>
      </c>
    </row>
    <row r="716" spans="1:2" ht="15">
      <c r="A716" s="73">
        <v>42325</v>
      </c>
      <c r="B716" s="71">
        <v>1800</v>
      </c>
    </row>
    <row r="717" spans="1:2" ht="15">
      <c r="A717" s="73">
        <v>42326</v>
      </c>
      <c r="B717" s="71">
        <v>1800</v>
      </c>
    </row>
    <row r="718" spans="1:2" ht="15">
      <c r="A718" s="73">
        <v>42327</v>
      </c>
      <c r="B718" s="71">
        <v>1800</v>
      </c>
    </row>
    <row r="719" spans="1:2" ht="15">
      <c r="A719" s="73">
        <v>42328</v>
      </c>
      <c r="B719" s="71">
        <v>1800</v>
      </c>
    </row>
    <row r="720" spans="1:2" ht="15">
      <c r="A720" s="73">
        <v>42331</v>
      </c>
      <c r="B720" s="71">
        <v>1800</v>
      </c>
    </row>
    <row r="721" spans="1:2" ht="15">
      <c r="A721" s="73">
        <v>42332</v>
      </c>
      <c r="B721" s="71">
        <v>1830</v>
      </c>
    </row>
    <row r="722" spans="1:2" ht="15">
      <c r="A722" s="73">
        <v>42333</v>
      </c>
      <c r="B722" s="71">
        <v>1830</v>
      </c>
    </row>
    <row r="723" spans="1:2" ht="15">
      <c r="A723" s="73">
        <v>42334</v>
      </c>
      <c r="B723" s="71">
        <v>1830</v>
      </c>
    </row>
    <row r="724" spans="1:2" ht="15">
      <c r="A724" s="73">
        <v>42335</v>
      </c>
      <c r="B724" s="71">
        <v>1830</v>
      </c>
    </row>
    <row r="725" spans="1:2" ht="15">
      <c r="A725" s="73">
        <v>42338</v>
      </c>
      <c r="B725" s="71">
        <v>1850</v>
      </c>
    </row>
    <row r="726" spans="1:2" ht="15">
      <c r="A726" s="73">
        <v>42339</v>
      </c>
      <c r="B726" s="71">
        <v>1820</v>
      </c>
    </row>
    <row r="727" spans="1:2" ht="15">
      <c r="A727" s="73">
        <v>42340</v>
      </c>
      <c r="B727" s="71">
        <v>1820</v>
      </c>
    </row>
    <row r="728" spans="1:2" ht="15">
      <c r="A728" s="73">
        <v>42341</v>
      </c>
      <c r="B728" s="71">
        <v>1820</v>
      </c>
    </row>
    <row r="729" spans="1:2" ht="15">
      <c r="A729" s="73">
        <v>42342</v>
      </c>
      <c r="B729" s="71">
        <v>1770</v>
      </c>
    </row>
    <row r="730" spans="1:2" ht="15">
      <c r="A730" s="73">
        <v>42345</v>
      </c>
      <c r="B730" s="71">
        <v>1680</v>
      </c>
    </row>
    <row r="731" spans="1:2" ht="15">
      <c r="A731" s="73">
        <v>42346</v>
      </c>
      <c r="B731" s="71">
        <v>1680</v>
      </c>
    </row>
    <row r="732" spans="1:2" ht="15">
      <c r="A732" s="73">
        <v>42347</v>
      </c>
      <c r="B732" s="71">
        <v>1650</v>
      </c>
    </row>
    <row r="733" spans="1:2" ht="15">
      <c r="A733" s="73">
        <v>42348</v>
      </c>
      <c r="B733" s="71">
        <v>1600</v>
      </c>
    </row>
    <row r="734" spans="1:2" ht="15">
      <c r="A734" s="73">
        <v>42349</v>
      </c>
      <c r="B734" s="71">
        <v>1600</v>
      </c>
    </row>
    <row r="735" spans="1:2" ht="15">
      <c r="A735" s="73">
        <v>42352</v>
      </c>
      <c r="B735" s="71">
        <v>1600</v>
      </c>
    </row>
    <row r="736" spans="1:2" ht="15">
      <c r="A736" s="73">
        <v>42353</v>
      </c>
      <c r="B736" s="71">
        <v>1600</v>
      </c>
    </row>
    <row r="737" spans="1:2" ht="15">
      <c r="A737" s="73">
        <v>42354</v>
      </c>
      <c r="B737" s="71">
        <v>1600</v>
      </c>
    </row>
    <row r="738" spans="1:2" ht="15">
      <c r="A738" s="73">
        <v>42355</v>
      </c>
      <c r="B738" s="71">
        <v>1630</v>
      </c>
    </row>
    <row r="739" spans="1:2" ht="15">
      <c r="A739" s="73">
        <v>42356</v>
      </c>
      <c r="B739" s="71">
        <v>1630</v>
      </c>
    </row>
    <row r="740" spans="1:2" ht="15">
      <c r="A740" s="73">
        <v>42359</v>
      </c>
      <c r="B740" s="71">
        <v>1630</v>
      </c>
    </row>
    <row r="741" spans="1:2" ht="15">
      <c r="A741" s="73">
        <v>42360</v>
      </c>
      <c r="B741" s="71">
        <v>1630</v>
      </c>
    </row>
    <row r="742" spans="1:2" ht="15">
      <c r="A742" s="73">
        <v>42361</v>
      </c>
      <c r="B742" s="71">
        <v>1630</v>
      </c>
    </row>
    <row r="743" spans="1:2" ht="15">
      <c r="A743" s="73">
        <v>42362</v>
      </c>
      <c r="B743" s="71">
        <v>1630</v>
      </c>
    </row>
    <row r="744" spans="1:2" ht="15">
      <c r="A744" s="73">
        <v>42363</v>
      </c>
      <c r="B744" s="71">
        <v>1630</v>
      </c>
    </row>
    <row r="745" spans="1:2" ht="15">
      <c r="A745" s="73">
        <v>42366</v>
      </c>
      <c r="B745" s="71">
        <v>1650</v>
      </c>
    </row>
    <row r="746" spans="1:2" ht="15">
      <c r="A746" s="73">
        <v>42367</v>
      </c>
      <c r="B746" s="71">
        <v>1650</v>
      </c>
    </row>
    <row r="747" spans="1:2" ht="15">
      <c r="A747" s="73">
        <v>42368</v>
      </c>
      <c r="B747" s="71">
        <v>1700</v>
      </c>
    </row>
    <row r="748" spans="1:2" ht="15">
      <c r="A748" s="73">
        <v>42369</v>
      </c>
      <c r="B748" s="71">
        <v>1700</v>
      </c>
    </row>
    <row r="749" spans="1:2" ht="14.25">
      <c r="A749" s="74">
        <v>42373</v>
      </c>
      <c r="B749" s="75">
        <v>1700</v>
      </c>
    </row>
    <row r="750" spans="1:2" ht="14.25">
      <c r="A750" s="74">
        <v>42374</v>
      </c>
      <c r="B750" s="75">
        <v>1700</v>
      </c>
    </row>
    <row r="751" spans="1:2" ht="14.25">
      <c r="A751" s="74">
        <v>42375</v>
      </c>
      <c r="B751" s="75">
        <v>1700</v>
      </c>
    </row>
    <row r="752" spans="1:2" ht="14.25">
      <c r="A752" s="74">
        <v>42376</v>
      </c>
      <c r="B752" s="75">
        <v>1720</v>
      </c>
    </row>
    <row r="753" spans="1:2" ht="14.25">
      <c r="A753" s="74">
        <v>42377</v>
      </c>
      <c r="B753" s="75">
        <v>1720</v>
      </c>
    </row>
    <row r="754" spans="1:2" ht="14.25">
      <c r="A754" s="74">
        <v>42380</v>
      </c>
      <c r="B754" s="75">
        <v>1720</v>
      </c>
    </row>
    <row r="755" spans="1:2" ht="14.25">
      <c r="A755" s="74">
        <v>42381</v>
      </c>
      <c r="B755" s="75">
        <v>1720</v>
      </c>
    </row>
    <row r="756" spans="1:2" ht="14.25">
      <c r="A756" s="74">
        <v>42382</v>
      </c>
      <c r="B756" s="75">
        <v>1700</v>
      </c>
    </row>
    <row r="757" spans="1:2" ht="14.25">
      <c r="A757" s="74">
        <v>42383</v>
      </c>
      <c r="B757" s="75">
        <v>1700</v>
      </c>
    </row>
    <row r="758" spans="1:2" ht="14.25">
      <c r="A758" s="74">
        <v>42384</v>
      </c>
      <c r="B758" s="75">
        <v>1700</v>
      </c>
    </row>
    <row r="759" spans="1:2" ht="14.25">
      <c r="A759" s="74">
        <v>42387</v>
      </c>
      <c r="B759" s="75">
        <v>1680</v>
      </c>
    </row>
    <row r="760" spans="1:2" ht="14.25">
      <c r="A760" s="74">
        <v>42388</v>
      </c>
      <c r="B760" s="75">
        <v>1650</v>
      </c>
    </row>
    <row r="761" spans="1:2" ht="14.25">
      <c r="A761" s="74">
        <v>42389</v>
      </c>
      <c r="B761" s="75">
        <v>1650</v>
      </c>
    </row>
    <row r="762" spans="1:2" ht="14.25">
      <c r="A762" s="74">
        <v>42390</v>
      </c>
      <c r="B762" s="75">
        <v>1650</v>
      </c>
    </row>
    <row r="763" spans="1:2" ht="14.25">
      <c r="A763" s="74">
        <v>42391</v>
      </c>
      <c r="B763" s="75">
        <v>1650</v>
      </c>
    </row>
    <row r="764" spans="1:2" ht="14.25">
      <c r="A764" s="74">
        <v>42394</v>
      </c>
      <c r="B764" s="75">
        <v>1650</v>
      </c>
    </row>
    <row r="765" spans="1:2" ht="14.25">
      <c r="A765" s="74">
        <v>42395</v>
      </c>
      <c r="B765" s="75">
        <v>1670</v>
      </c>
    </row>
    <row r="766" spans="1:2" ht="14.25">
      <c r="A766" s="74">
        <v>42396</v>
      </c>
      <c r="B766" s="75">
        <v>1700</v>
      </c>
    </row>
    <row r="767" spans="1:2" ht="14.25">
      <c r="A767" s="74">
        <v>42397</v>
      </c>
      <c r="B767" s="75">
        <v>1730</v>
      </c>
    </row>
    <row r="768" spans="1:2" ht="14.25">
      <c r="A768" s="74">
        <v>42398</v>
      </c>
      <c r="B768" s="75">
        <v>1750</v>
      </c>
    </row>
    <row r="769" spans="1:2" ht="14.25">
      <c r="A769" s="74">
        <v>42401</v>
      </c>
      <c r="B769" s="75">
        <v>1750</v>
      </c>
    </row>
    <row r="770" spans="1:2" ht="14.25">
      <c r="A770" s="74">
        <v>42402</v>
      </c>
      <c r="B770" s="75">
        <v>1750</v>
      </c>
    </row>
    <row r="771" spans="1:2" ht="14.25">
      <c r="A771" s="74">
        <v>42403</v>
      </c>
      <c r="B771" s="75">
        <v>1780</v>
      </c>
    </row>
    <row r="772" spans="1:2" ht="14.25">
      <c r="A772" s="74">
        <v>42404</v>
      </c>
      <c r="B772" s="75">
        <v>1800</v>
      </c>
    </row>
    <row r="773" spans="1:2" ht="14.25">
      <c r="A773" s="74">
        <v>42405</v>
      </c>
      <c r="B773" s="75">
        <v>1800</v>
      </c>
    </row>
    <row r="774" spans="1:2" ht="14.25">
      <c r="A774" s="74">
        <v>42414</v>
      </c>
      <c r="B774" s="75">
        <v>1800</v>
      </c>
    </row>
    <row r="775" spans="1:2" ht="14.25">
      <c r="A775" s="74">
        <v>42415</v>
      </c>
      <c r="B775" s="75">
        <v>1800</v>
      </c>
    </row>
    <row r="776" spans="1:2" ht="14.25">
      <c r="A776" s="74">
        <v>42416</v>
      </c>
      <c r="B776" s="75">
        <v>1830</v>
      </c>
    </row>
    <row r="777" spans="1:2" ht="14.25">
      <c r="A777" s="74">
        <v>42417</v>
      </c>
      <c r="B777" s="75">
        <v>1850</v>
      </c>
    </row>
    <row r="778" spans="1:2" ht="14.25">
      <c r="A778" s="74">
        <v>42418</v>
      </c>
      <c r="B778" s="75">
        <v>1850</v>
      </c>
    </row>
    <row r="779" spans="1:2" ht="14.25">
      <c r="A779" s="74">
        <v>42419</v>
      </c>
      <c r="B779" s="75">
        <v>1850</v>
      </c>
    </row>
    <row r="780" spans="1:2" ht="14.25">
      <c r="A780" s="74">
        <v>42422</v>
      </c>
      <c r="B780" s="75">
        <v>1900</v>
      </c>
    </row>
    <row r="781" spans="1:2" ht="14.25">
      <c r="A781" s="74">
        <v>42423</v>
      </c>
      <c r="B781" s="75">
        <v>1900</v>
      </c>
    </row>
    <row r="782" spans="1:2" ht="14.25">
      <c r="A782" s="74">
        <v>42424</v>
      </c>
      <c r="B782" s="75">
        <v>1900</v>
      </c>
    </row>
    <row r="783" spans="1:2" ht="14.25">
      <c r="A783" s="74">
        <v>42425</v>
      </c>
      <c r="B783" s="75">
        <v>1870</v>
      </c>
    </row>
    <row r="784" spans="1:2" ht="14.25">
      <c r="A784" s="74">
        <v>42426</v>
      </c>
      <c r="B784" s="75">
        <v>1840</v>
      </c>
    </row>
    <row r="785" spans="1:2" ht="14.25">
      <c r="A785" s="74">
        <v>42429</v>
      </c>
      <c r="B785" s="75">
        <v>1800</v>
      </c>
    </row>
    <row r="786" spans="1:2" ht="14.25">
      <c r="A786" s="74">
        <v>42430</v>
      </c>
      <c r="B786" s="75">
        <v>1800</v>
      </c>
    </row>
    <row r="787" spans="1:2" ht="14.25">
      <c r="A787" s="74">
        <v>42431</v>
      </c>
      <c r="B787" s="75">
        <v>1750</v>
      </c>
    </row>
    <row r="788" spans="1:2" ht="14.25">
      <c r="A788" s="74">
        <v>42432</v>
      </c>
      <c r="B788" s="75">
        <v>1750</v>
      </c>
    </row>
    <row r="789" spans="1:2" ht="14.25">
      <c r="A789" s="74">
        <v>42433</v>
      </c>
      <c r="B789" s="75">
        <v>1750</v>
      </c>
    </row>
    <row r="790" spans="1:2" ht="14.25">
      <c r="A790" s="74">
        <v>42436</v>
      </c>
      <c r="B790" s="75">
        <v>1750</v>
      </c>
    </row>
    <row r="791" spans="1:2" ht="14.25">
      <c r="A791" s="74">
        <v>42437</v>
      </c>
      <c r="B791" s="75">
        <v>1780</v>
      </c>
    </row>
    <row r="792" spans="1:2" ht="14.25">
      <c r="A792" s="74">
        <v>42438</v>
      </c>
      <c r="B792" s="75">
        <v>1830</v>
      </c>
    </row>
    <row r="793" spans="1:2" ht="14.25">
      <c r="A793" s="74">
        <v>42439</v>
      </c>
      <c r="B793" s="75">
        <v>1850</v>
      </c>
    </row>
    <row r="794" spans="1:2" ht="14.25">
      <c r="A794" s="74">
        <v>42440</v>
      </c>
      <c r="B794" s="75">
        <v>1850</v>
      </c>
    </row>
    <row r="795" spans="1:2" ht="14.25">
      <c r="A795" s="74">
        <v>42443</v>
      </c>
      <c r="B795" s="75">
        <v>1820</v>
      </c>
    </row>
    <row r="796" spans="1:2" ht="14.25">
      <c r="A796" s="74">
        <v>42444</v>
      </c>
      <c r="B796" s="75">
        <v>1820</v>
      </c>
    </row>
    <row r="797" spans="1:2" ht="14.25">
      <c r="A797" s="74">
        <v>42445</v>
      </c>
      <c r="B797" s="75">
        <v>1820</v>
      </c>
    </row>
    <row r="798" spans="1:2" ht="14.25">
      <c r="A798" s="74">
        <v>42446</v>
      </c>
      <c r="B798" s="75">
        <v>1830</v>
      </c>
    </row>
    <row r="799" spans="1:2" ht="14.25">
      <c r="A799" s="74">
        <v>42447</v>
      </c>
      <c r="B799" s="75">
        <v>1830</v>
      </c>
    </row>
    <row r="800" spans="1:2" ht="14.25">
      <c r="A800" s="74">
        <v>42450</v>
      </c>
      <c r="B800" s="75">
        <v>1880</v>
      </c>
    </row>
    <row r="801" spans="1:2" ht="14.25">
      <c r="A801" s="74">
        <v>42451</v>
      </c>
      <c r="B801" s="75">
        <v>1880</v>
      </c>
    </row>
    <row r="802" spans="1:2" ht="14.25">
      <c r="A802" s="74">
        <v>42452</v>
      </c>
      <c r="B802" s="75">
        <v>1880</v>
      </c>
    </row>
    <row r="803" spans="1:2" ht="14.25">
      <c r="A803" s="74">
        <v>42453</v>
      </c>
      <c r="B803" s="75">
        <v>1880</v>
      </c>
    </row>
    <row r="804" spans="1:2" ht="14.25">
      <c r="A804" s="74">
        <v>42454</v>
      </c>
      <c r="B804" s="75">
        <v>1850</v>
      </c>
    </row>
    <row r="805" spans="1:2" ht="14.25">
      <c r="A805" s="74">
        <v>42457</v>
      </c>
      <c r="B805" s="75">
        <v>1830</v>
      </c>
    </row>
    <row r="806" spans="1:2" ht="14.25">
      <c r="A806" s="74">
        <v>42458</v>
      </c>
      <c r="B806" s="75">
        <v>1830</v>
      </c>
    </row>
    <row r="807" spans="1:2" ht="14.25">
      <c r="A807" s="74">
        <v>42459</v>
      </c>
      <c r="B807" s="75">
        <v>1820</v>
      </c>
    </row>
    <row r="808" spans="1:2" ht="14.25">
      <c r="A808" s="74">
        <v>42460</v>
      </c>
      <c r="B808" s="75">
        <v>1820</v>
      </c>
    </row>
    <row r="809" spans="1:2" ht="14.25">
      <c r="A809" s="74">
        <v>42461</v>
      </c>
      <c r="B809" s="75">
        <v>1820</v>
      </c>
    </row>
    <row r="810" spans="1:2" ht="14.25">
      <c r="A810" s="74">
        <v>42465</v>
      </c>
      <c r="B810" s="75">
        <v>1840</v>
      </c>
    </row>
    <row r="811" spans="1:2" ht="14.25">
      <c r="A811" s="74">
        <v>42466</v>
      </c>
      <c r="B811" s="75">
        <v>1840</v>
      </c>
    </row>
    <row r="812" spans="1:2" ht="14.25">
      <c r="A812" s="74">
        <v>42467</v>
      </c>
      <c r="B812" s="75">
        <v>1860</v>
      </c>
    </row>
    <row r="813" spans="1:2" ht="14.25">
      <c r="A813" s="74">
        <v>42468</v>
      </c>
      <c r="B813" s="75">
        <v>1880</v>
      </c>
    </row>
    <row r="814" spans="1:2" ht="14.25">
      <c r="A814" s="74">
        <v>42471</v>
      </c>
      <c r="B814" s="75">
        <v>1920</v>
      </c>
    </row>
    <row r="815" spans="1:2" ht="14.25">
      <c r="A815" s="74">
        <v>42472</v>
      </c>
      <c r="B815" s="75">
        <v>1920</v>
      </c>
    </row>
    <row r="816" spans="1:2" ht="14.25">
      <c r="A816" s="74">
        <v>42473</v>
      </c>
      <c r="B816" s="75">
        <v>1920</v>
      </c>
    </row>
    <row r="817" spans="1:2" ht="14.25">
      <c r="A817" s="74">
        <v>42474</v>
      </c>
      <c r="B817" s="75">
        <v>1890</v>
      </c>
    </row>
    <row r="818" spans="1:2" ht="14.25">
      <c r="A818" s="74">
        <v>42475</v>
      </c>
      <c r="B818" s="75">
        <v>1890</v>
      </c>
    </row>
    <row r="819" spans="1:2" ht="14.25">
      <c r="A819" s="74">
        <v>42478</v>
      </c>
      <c r="B819" s="75">
        <v>1890</v>
      </c>
    </row>
    <row r="820" spans="1:2" ht="14.25">
      <c r="A820" s="74">
        <v>42479</v>
      </c>
      <c r="B820" s="75">
        <v>1890</v>
      </c>
    </row>
    <row r="821" spans="1:2" ht="14.25">
      <c r="A821" s="74">
        <v>42480</v>
      </c>
      <c r="B821" s="75">
        <v>1890</v>
      </c>
    </row>
    <row r="822" spans="1:2" ht="14.25">
      <c r="A822" s="74">
        <v>42481</v>
      </c>
      <c r="B822" s="75">
        <v>1890</v>
      </c>
    </row>
    <row r="823" spans="1:2" ht="14.25">
      <c r="A823" s="74">
        <v>42482</v>
      </c>
      <c r="B823" s="75">
        <v>1910</v>
      </c>
    </row>
    <row r="824" spans="1:2" ht="14.25">
      <c r="A824" s="74">
        <v>42485</v>
      </c>
      <c r="B824" s="75">
        <v>1930</v>
      </c>
    </row>
    <row r="825" spans="1:2" ht="14.25">
      <c r="A825" s="74">
        <v>42486</v>
      </c>
      <c r="B825" s="75">
        <v>1930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90"/>
  <sheetViews>
    <sheetView workbookViewId="0" topLeftCell="A73">
      <selection activeCell="B5" sqref="B5"/>
    </sheetView>
  </sheetViews>
  <sheetFormatPr defaultColWidth="9.00390625" defaultRowHeight="14.25"/>
  <cols>
    <col min="1" max="1" width="9.00390625" style="50" customWidth="1"/>
    <col min="2" max="2" width="17.00390625" style="50" customWidth="1"/>
    <col min="3" max="3" width="9.00390625" style="50" customWidth="1"/>
    <col min="4" max="4" width="9.375" style="50" bestFit="1" customWidth="1"/>
    <col min="5" max="7" width="10.25390625" style="50" bestFit="1" customWidth="1"/>
    <col min="8" max="8" width="9.125" style="50" bestFit="1" customWidth="1"/>
    <col min="9" max="9" width="12.25390625" style="50" customWidth="1"/>
    <col min="10" max="10" width="30.375" style="50" customWidth="1"/>
    <col min="11" max="16384" width="9.00390625" style="50" customWidth="1"/>
  </cols>
  <sheetData>
    <row r="1" spans="1:10" ht="12">
      <c r="A1" s="51" t="s">
        <v>2</v>
      </c>
      <c r="B1" s="51" t="s">
        <v>3</v>
      </c>
      <c r="C1" s="51" t="s">
        <v>4</v>
      </c>
      <c r="D1" s="52">
        <v>42005</v>
      </c>
      <c r="E1" s="52">
        <v>42006</v>
      </c>
      <c r="F1" s="52">
        <v>42008</v>
      </c>
      <c r="G1" s="52">
        <v>42009</v>
      </c>
      <c r="H1" s="52">
        <v>42010</v>
      </c>
      <c r="I1" s="51" t="s">
        <v>5</v>
      </c>
      <c r="J1" s="51" t="s">
        <v>6</v>
      </c>
    </row>
    <row r="2" spans="1:10" ht="12">
      <c r="A2" s="53" t="s">
        <v>7</v>
      </c>
      <c r="B2" s="53"/>
      <c r="C2" s="53"/>
      <c r="D2" s="53"/>
      <c r="E2" s="53"/>
      <c r="F2" s="53"/>
      <c r="G2" s="53"/>
      <c r="H2" s="53"/>
      <c r="I2" s="53"/>
      <c r="J2" s="53"/>
    </row>
    <row r="3" spans="1:10" ht="19.5" customHeight="1">
      <c r="A3" s="54"/>
      <c r="B3" s="54" t="s">
        <v>8</v>
      </c>
      <c r="C3" s="54"/>
      <c r="D3" s="55" t="s">
        <v>9</v>
      </c>
      <c r="E3" s="55" t="s">
        <v>9</v>
      </c>
      <c r="F3" s="55" t="s">
        <v>9</v>
      </c>
      <c r="G3" s="55" t="s">
        <v>9</v>
      </c>
      <c r="H3" s="40" t="s">
        <v>9</v>
      </c>
      <c r="I3" s="54"/>
      <c r="J3" s="54" t="s">
        <v>10</v>
      </c>
    </row>
    <row r="4" spans="1:10" ht="19.5" customHeight="1">
      <c r="A4" s="56"/>
      <c r="B4" s="56" t="s">
        <v>11</v>
      </c>
      <c r="C4" s="56"/>
      <c r="D4" s="57" t="s">
        <v>12</v>
      </c>
      <c r="E4" s="57" t="s">
        <v>12</v>
      </c>
      <c r="F4" s="58" t="s">
        <v>13</v>
      </c>
      <c r="G4" s="57" t="s">
        <v>14</v>
      </c>
      <c r="H4" s="57" t="s">
        <v>14</v>
      </c>
      <c r="I4" s="56"/>
      <c r="J4" s="56" t="s">
        <v>15</v>
      </c>
    </row>
    <row r="5" spans="1:10" ht="19.5" customHeight="1">
      <c r="A5" s="54"/>
      <c r="B5" s="54" t="s">
        <v>16</v>
      </c>
      <c r="C5" s="54"/>
      <c r="D5" s="55" t="s">
        <v>17</v>
      </c>
      <c r="E5" s="55" t="s">
        <v>17</v>
      </c>
      <c r="F5" s="54"/>
      <c r="G5" s="54"/>
      <c r="H5" s="59"/>
      <c r="I5" s="54"/>
      <c r="J5" s="54" t="s">
        <v>18</v>
      </c>
    </row>
    <row r="6" spans="1:10" ht="19.5" customHeight="1">
      <c r="A6" s="56"/>
      <c r="B6" s="56" t="s">
        <v>19</v>
      </c>
      <c r="C6" s="56"/>
      <c r="D6" s="57" t="s">
        <v>20</v>
      </c>
      <c r="E6" s="57" t="s">
        <v>20</v>
      </c>
      <c r="F6" s="57" t="s">
        <v>20</v>
      </c>
      <c r="G6" s="56"/>
      <c r="H6" s="56"/>
      <c r="I6" s="56"/>
      <c r="J6" s="56" t="s">
        <v>21</v>
      </c>
    </row>
    <row r="7" spans="1:10" ht="19.5" customHeight="1">
      <c r="A7" s="54"/>
      <c r="B7" s="54" t="s">
        <v>22</v>
      </c>
      <c r="C7" s="54"/>
      <c r="D7" s="54"/>
      <c r="E7" s="54"/>
      <c r="F7" s="54"/>
      <c r="G7" s="54"/>
      <c r="H7" s="59"/>
      <c r="I7" s="54"/>
      <c r="J7" s="54" t="s">
        <v>23</v>
      </c>
    </row>
    <row r="8" spans="1:10" ht="19.5" customHeight="1">
      <c r="A8" s="56"/>
      <c r="B8" s="56" t="s">
        <v>24</v>
      </c>
      <c r="C8" s="56"/>
      <c r="D8" s="56"/>
      <c r="E8" s="56"/>
      <c r="F8" s="56"/>
      <c r="G8" s="56"/>
      <c r="H8" s="56"/>
      <c r="I8" s="56"/>
      <c r="J8" s="56" t="s">
        <v>25</v>
      </c>
    </row>
    <row r="9" spans="1:10" ht="19.5" customHeight="1">
      <c r="A9" s="54"/>
      <c r="B9" s="54" t="s">
        <v>26</v>
      </c>
      <c r="C9" s="54"/>
      <c r="D9" s="55" t="s">
        <v>27</v>
      </c>
      <c r="E9" s="55" t="s">
        <v>27</v>
      </c>
      <c r="F9" s="55" t="s">
        <v>27</v>
      </c>
      <c r="G9" s="55" t="s">
        <v>27</v>
      </c>
      <c r="H9" s="60" t="s">
        <v>28</v>
      </c>
      <c r="I9" s="61" t="s">
        <v>29</v>
      </c>
      <c r="J9" s="54"/>
    </row>
    <row r="10" spans="1:10" ht="19.5" customHeight="1">
      <c r="A10" s="56"/>
      <c r="B10" s="56" t="s">
        <v>30</v>
      </c>
      <c r="C10" s="56"/>
      <c r="D10" s="56"/>
      <c r="E10" s="56"/>
      <c r="F10" s="56"/>
      <c r="G10" s="56"/>
      <c r="H10" s="56"/>
      <c r="I10" s="56"/>
      <c r="J10" s="56" t="s">
        <v>31</v>
      </c>
    </row>
    <row r="11" spans="1:10" ht="19.5" customHeight="1">
      <c r="A11" s="54"/>
      <c r="B11" s="54" t="s">
        <v>32</v>
      </c>
      <c r="C11" s="54"/>
      <c r="D11" s="55" t="s">
        <v>33</v>
      </c>
      <c r="E11" s="55" t="s">
        <v>33</v>
      </c>
      <c r="F11" s="55" t="s">
        <v>33</v>
      </c>
      <c r="G11" s="55" t="s">
        <v>33</v>
      </c>
      <c r="H11" s="60" t="s">
        <v>34</v>
      </c>
      <c r="I11" s="61" t="s">
        <v>35</v>
      </c>
      <c r="J11" s="54" t="s">
        <v>36</v>
      </c>
    </row>
    <row r="12" spans="1:10" ht="19.5" customHeight="1">
      <c r="A12" s="56"/>
      <c r="B12" s="56" t="s">
        <v>37</v>
      </c>
      <c r="C12" s="56"/>
      <c r="D12" s="57" t="s">
        <v>38</v>
      </c>
      <c r="E12" s="57" t="s">
        <v>38</v>
      </c>
      <c r="F12" s="57" t="s">
        <v>38</v>
      </c>
      <c r="G12" s="57" t="s">
        <v>38</v>
      </c>
      <c r="H12" s="57" t="s">
        <v>38</v>
      </c>
      <c r="I12" s="56"/>
      <c r="J12" s="56" t="s">
        <v>36</v>
      </c>
    </row>
    <row r="13" spans="1:10" ht="19.5" customHeight="1">
      <c r="A13" s="54"/>
      <c r="B13" s="54" t="s">
        <v>39</v>
      </c>
      <c r="C13" s="54"/>
      <c r="D13" s="55" t="s">
        <v>40</v>
      </c>
      <c r="E13" s="55" t="s">
        <v>40</v>
      </c>
      <c r="F13" s="55" t="s">
        <v>40</v>
      </c>
      <c r="G13" s="55" t="s">
        <v>40</v>
      </c>
      <c r="H13" s="40" t="s">
        <v>40</v>
      </c>
      <c r="I13" s="54"/>
      <c r="J13" s="54" t="s">
        <v>41</v>
      </c>
    </row>
    <row r="14" spans="1:10" ht="19.5" customHeight="1">
      <c r="A14" s="56"/>
      <c r="B14" s="56" t="s">
        <v>42</v>
      </c>
      <c r="C14" s="56"/>
      <c r="D14" s="56"/>
      <c r="E14" s="56"/>
      <c r="F14" s="56"/>
      <c r="G14" s="56"/>
      <c r="H14" s="57" t="s">
        <v>43</v>
      </c>
      <c r="I14" s="56"/>
      <c r="J14" s="56" t="s">
        <v>44</v>
      </c>
    </row>
    <row r="15" spans="1:10" ht="19.5" customHeight="1">
      <c r="A15" s="54"/>
      <c r="B15" s="54" t="s">
        <v>45</v>
      </c>
      <c r="C15" s="54"/>
      <c r="D15" s="54"/>
      <c r="E15" s="54"/>
      <c r="F15" s="54"/>
      <c r="G15" s="54"/>
      <c r="H15" s="59"/>
      <c r="I15" s="54"/>
      <c r="J15" s="54" t="s">
        <v>46</v>
      </c>
    </row>
    <row r="16" spans="1:10" ht="19.5" customHeight="1">
      <c r="A16" s="56"/>
      <c r="B16" s="56" t="s">
        <v>47</v>
      </c>
      <c r="C16" s="56"/>
      <c r="D16" s="56"/>
      <c r="E16" s="56"/>
      <c r="F16" s="56"/>
      <c r="G16" s="57" t="s">
        <v>38</v>
      </c>
      <c r="H16" s="57" t="s">
        <v>38</v>
      </c>
      <c r="I16" s="56"/>
      <c r="J16" s="56" t="s">
        <v>48</v>
      </c>
    </row>
    <row r="17" spans="1:10" ht="19.5" customHeight="1">
      <c r="A17" s="54"/>
      <c r="B17" s="54" t="s">
        <v>49</v>
      </c>
      <c r="C17" s="54"/>
      <c r="D17" s="55" t="s">
        <v>50</v>
      </c>
      <c r="E17" s="55" t="s">
        <v>50</v>
      </c>
      <c r="F17" s="55" t="s">
        <v>50</v>
      </c>
      <c r="G17" s="55" t="s">
        <v>50</v>
      </c>
      <c r="H17" s="40" t="s">
        <v>50</v>
      </c>
      <c r="I17" s="54"/>
      <c r="J17" s="54" t="s">
        <v>51</v>
      </c>
    </row>
    <row r="18" spans="1:10" ht="19.5" customHeight="1">
      <c r="A18" s="56"/>
      <c r="B18" s="56" t="s">
        <v>52</v>
      </c>
      <c r="C18" s="56"/>
      <c r="D18" s="56"/>
      <c r="E18" s="56"/>
      <c r="F18" s="56"/>
      <c r="G18" s="56"/>
      <c r="H18" s="56"/>
      <c r="I18" s="56"/>
      <c r="J18" s="56" t="s">
        <v>53</v>
      </c>
    </row>
    <row r="19" spans="1:10" ht="19.5" customHeight="1">
      <c r="A19" s="54"/>
      <c r="B19" s="54" t="s">
        <v>54</v>
      </c>
      <c r="C19" s="54"/>
      <c r="D19" s="55" t="s">
        <v>20</v>
      </c>
      <c r="E19" s="55" t="s">
        <v>20</v>
      </c>
      <c r="F19" s="54"/>
      <c r="G19" s="54"/>
      <c r="H19" s="59"/>
      <c r="I19" s="54"/>
      <c r="J19" s="54" t="s">
        <v>55</v>
      </c>
    </row>
    <row r="20" spans="1:10" ht="19.5" customHeight="1">
      <c r="A20" s="56"/>
      <c r="B20" s="56" t="s">
        <v>56</v>
      </c>
      <c r="C20" s="56"/>
      <c r="D20" s="57" t="s">
        <v>20</v>
      </c>
      <c r="E20" s="57" t="s">
        <v>20</v>
      </c>
      <c r="F20" s="58" t="s">
        <v>57</v>
      </c>
      <c r="G20" s="58" t="s">
        <v>58</v>
      </c>
      <c r="H20" s="57" t="s">
        <v>59</v>
      </c>
      <c r="I20" s="56"/>
      <c r="J20" s="56" t="s">
        <v>60</v>
      </c>
    </row>
    <row r="21" spans="1:10" ht="19.5" customHeight="1">
      <c r="A21" s="54"/>
      <c r="B21" s="54" t="s">
        <v>61</v>
      </c>
      <c r="C21" s="54"/>
      <c r="D21" s="55" t="s">
        <v>62</v>
      </c>
      <c r="E21" s="55" t="s">
        <v>62</v>
      </c>
      <c r="F21" s="61" t="s">
        <v>34</v>
      </c>
      <c r="G21" s="55" t="s">
        <v>63</v>
      </c>
      <c r="H21" s="40" t="s">
        <v>63</v>
      </c>
      <c r="I21" s="54"/>
      <c r="J21" s="54" t="s">
        <v>64</v>
      </c>
    </row>
    <row r="22" spans="1:10" ht="19.5" customHeight="1">
      <c r="A22" s="56"/>
      <c r="B22" s="56" t="s">
        <v>65</v>
      </c>
      <c r="C22" s="56"/>
      <c r="D22" s="57" t="s">
        <v>20</v>
      </c>
      <c r="E22" s="57" t="s">
        <v>20</v>
      </c>
      <c r="F22" s="57" t="s">
        <v>20</v>
      </c>
      <c r="G22" s="58" t="s">
        <v>57</v>
      </c>
      <c r="H22" s="57" t="s">
        <v>66</v>
      </c>
      <c r="I22" s="56"/>
      <c r="J22" s="56"/>
    </row>
    <row r="23" spans="1:10" ht="19.5" customHeight="1">
      <c r="A23" s="53" t="s">
        <v>67</v>
      </c>
      <c r="B23" s="53"/>
      <c r="C23" s="53"/>
      <c r="D23" s="53"/>
      <c r="E23" s="53"/>
      <c r="F23" s="53"/>
      <c r="G23" s="53"/>
      <c r="H23" s="53"/>
      <c r="I23" s="53"/>
      <c r="J23" s="53"/>
    </row>
    <row r="24" spans="1:10" ht="19.5" customHeight="1">
      <c r="A24" s="54"/>
      <c r="B24" s="54" t="s">
        <v>68</v>
      </c>
      <c r="C24" s="54"/>
      <c r="D24" s="54"/>
      <c r="E24" s="54"/>
      <c r="F24" s="54"/>
      <c r="G24" s="54"/>
      <c r="H24" s="59"/>
      <c r="I24" s="54"/>
      <c r="J24" s="54" t="s">
        <v>31</v>
      </c>
    </row>
    <row r="25" spans="1:10" ht="19.5" customHeight="1">
      <c r="A25" s="56"/>
      <c r="B25" s="56" t="s">
        <v>69</v>
      </c>
      <c r="C25" s="56"/>
      <c r="D25" s="57" t="s">
        <v>70</v>
      </c>
      <c r="E25" s="57" t="s">
        <v>70</v>
      </c>
      <c r="F25" s="57" t="s">
        <v>70</v>
      </c>
      <c r="G25" s="56"/>
      <c r="H25" s="56"/>
      <c r="I25" s="56"/>
      <c r="J25" s="56" t="s">
        <v>71</v>
      </c>
    </row>
    <row r="26" spans="1:10" ht="19.5" customHeight="1">
      <c r="A26" s="54"/>
      <c r="B26" s="54" t="s">
        <v>72</v>
      </c>
      <c r="C26" s="54"/>
      <c r="D26" s="55" t="s">
        <v>70</v>
      </c>
      <c r="E26" s="55" t="s">
        <v>70</v>
      </c>
      <c r="F26" s="55" t="s">
        <v>70</v>
      </c>
      <c r="G26" s="61" t="s">
        <v>73</v>
      </c>
      <c r="H26" s="40" t="s">
        <v>74</v>
      </c>
      <c r="I26" s="54"/>
      <c r="J26" s="54" t="s">
        <v>75</v>
      </c>
    </row>
    <row r="27" spans="1:10" ht="19.5" customHeight="1">
      <c r="A27" s="56"/>
      <c r="B27" s="56" t="s">
        <v>76</v>
      </c>
      <c r="C27" s="56"/>
      <c r="D27" s="57" t="s">
        <v>77</v>
      </c>
      <c r="E27" s="57" t="s">
        <v>77</v>
      </c>
      <c r="F27" s="57" t="s">
        <v>77</v>
      </c>
      <c r="G27" s="57" t="s">
        <v>77</v>
      </c>
      <c r="H27" s="58" t="s">
        <v>78</v>
      </c>
      <c r="I27" s="58" t="s">
        <v>79</v>
      </c>
      <c r="J27" s="56" t="s">
        <v>80</v>
      </c>
    </row>
    <row r="28" spans="1:10" ht="19.5" customHeight="1">
      <c r="A28" s="54"/>
      <c r="B28" s="54" t="s">
        <v>81</v>
      </c>
      <c r="C28" s="54"/>
      <c r="D28" s="55" t="s">
        <v>82</v>
      </c>
      <c r="E28" s="55" t="s">
        <v>82</v>
      </c>
      <c r="F28" s="55" t="s">
        <v>82</v>
      </c>
      <c r="G28" s="55" t="s">
        <v>82</v>
      </c>
      <c r="H28" s="40" t="s">
        <v>82</v>
      </c>
      <c r="I28" s="54"/>
      <c r="J28" s="54" t="s">
        <v>80</v>
      </c>
    </row>
    <row r="29" spans="1:10" ht="19.5" customHeight="1">
      <c r="A29" s="56"/>
      <c r="B29" s="56" t="s">
        <v>83</v>
      </c>
      <c r="C29" s="56"/>
      <c r="D29" s="57" t="s">
        <v>84</v>
      </c>
      <c r="E29" s="57" t="s">
        <v>84</v>
      </c>
      <c r="F29" s="58" t="s">
        <v>85</v>
      </c>
      <c r="G29" s="62" t="s">
        <v>86</v>
      </c>
      <c r="H29" s="58" t="s">
        <v>85</v>
      </c>
      <c r="I29" s="58" t="s">
        <v>87</v>
      </c>
      <c r="J29" s="56"/>
    </row>
    <row r="30" spans="1:10" ht="19.5" customHeight="1">
      <c r="A30" s="54"/>
      <c r="B30" s="54" t="s">
        <v>88</v>
      </c>
      <c r="C30" s="54"/>
      <c r="D30" s="55" t="s">
        <v>74</v>
      </c>
      <c r="E30" s="55" t="s">
        <v>74</v>
      </c>
      <c r="F30" s="54"/>
      <c r="G30" s="55" t="s">
        <v>66</v>
      </c>
      <c r="H30" s="40" t="s">
        <v>66</v>
      </c>
      <c r="I30" s="54"/>
      <c r="J30" s="54"/>
    </row>
    <row r="31" spans="1:10" ht="19.5" customHeight="1">
      <c r="A31" s="56"/>
      <c r="B31" s="56" t="s">
        <v>89</v>
      </c>
      <c r="C31" s="56"/>
      <c r="D31" s="57" t="s">
        <v>20</v>
      </c>
      <c r="E31" s="57" t="s">
        <v>20</v>
      </c>
      <c r="F31" s="58" t="s">
        <v>57</v>
      </c>
      <c r="G31" s="62" t="s">
        <v>86</v>
      </c>
      <c r="H31" s="58" t="s">
        <v>57</v>
      </c>
      <c r="I31" s="58" t="s">
        <v>35</v>
      </c>
      <c r="J31" s="56"/>
    </row>
    <row r="32" spans="1:10" ht="19.5" customHeight="1">
      <c r="A32" s="54"/>
      <c r="B32" s="54" t="s">
        <v>90</v>
      </c>
      <c r="C32" s="54"/>
      <c r="D32" s="55" t="s">
        <v>20</v>
      </c>
      <c r="E32" s="55" t="s">
        <v>20</v>
      </c>
      <c r="F32" s="55" t="s">
        <v>20</v>
      </c>
      <c r="G32" s="55" t="s">
        <v>20</v>
      </c>
      <c r="H32" s="40" t="s">
        <v>20</v>
      </c>
      <c r="I32" s="54"/>
      <c r="J32" s="54"/>
    </row>
    <row r="33" spans="1:10" s="49" customFormat="1" ht="19.5" customHeight="1">
      <c r="A33" s="63"/>
      <c r="B33" s="63" t="s">
        <v>91</v>
      </c>
      <c r="C33" s="63"/>
      <c r="D33" s="64" t="s">
        <v>74</v>
      </c>
      <c r="E33" s="64" t="s">
        <v>74</v>
      </c>
      <c r="F33" s="65" t="s">
        <v>92</v>
      </c>
      <c r="G33" s="66" t="s">
        <v>93</v>
      </c>
      <c r="H33" s="64" t="s">
        <v>93</v>
      </c>
      <c r="I33" s="63"/>
      <c r="J33" s="63" t="s">
        <v>94</v>
      </c>
    </row>
    <row r="34" spans="1:10" ht="19.5" customHeight="1">
      <c r="A34" s="54"/>
      <c r="B34" s="54" t="s">
        <v>95</v>
      </c>
      <c r="C34" s="54"/>
      <c r="D34" s="55" t="s">
        <v>12</v>
      </c>
      <c r="E34" s="55" t="s">
        <v>12</v>
      </c>
      <c r="F34" s="55" t="s">
        <v>12</v>
      </c>
      <c r="G34" s="61" t="s">
        <v>96</v>
      </c>
      <c r="H34" s="40" t="s">
        <v>97</v>
      </c>
      <c r="I34" s="54"/>
      <c r="J34" s="54" t="s">
        <v>98</v>
      </c>
    </row>
    <row r="35" spans="1:10" ht="19.5" customHeight="1">
      <c r="A35" s="56"/>
      <c r="B35" s="56" t="s">
        <v>99</v>
      </c>
      <c r="C35" s="56"/>
      <c r="D35" s="57" t="s">
        <v>100</v>
      </c>
      <c r="E35" s="57" t="s">
        <v>100</v>
      </c>
      <c r="F35" s="57" t="s">
        <v>100</v>
      </c>
      <c r="G35" s="58" t="s">
        <v>101</v>
      </c>
      <c r="H35" s="57" t="s">
        <v>102</v>
      </c>
      <c r="I35" s="56"/>
      <c r="J35" s="56" t="s">
        <v>103</v>
      </c>
    </row>
    <row r="36" spans="1:10" s="49" customFormat="1" ht="18.75" customHeight="1">
      <c r="A36" s="67"/>
      <c r="B36" s="67" t="s">
        <v>104</v>
      </c>
      <c r="C36" s="67"/>
      <c r="D36" s="68" t="s">
        <v>105</v>
      </c>
      <c r="E36" s="68" t="s">
        <v>105</v>
      </c>
      <c r="F36" s="69" t="s">
        <v>85</v>
      </c>
      <c r="G36" s="70" t="s">
        <v>86</v>
      </c>
      <c r="H36" s="64" t="s">
        <v>93</v>
      </c>
      <c r="I36" s="67"/>
      <c r="J36" s="67" t="s">
        <v>106</v>
      </c>
    </row>
    <row r="37" spans="1:10" ht="19.5" customHeight="1">
      <c r="A37" s="56"/>
      <c r="B37" s="56" t="s">
        <v>107</v>
      </c>
      <c r="C37" s="56"/>
      <c r="D37" s="57" t="s">
        <v>108</v>
      </c>
      <c r="E37" s="57" t="s">
        <v>108</v>
      </c>
      <c r="F37" s="57" t="s">
        <v>108</v>
      </c>
      <c r="G37" s="57" t="s">
        <v>108</v>
      </c>
      <c r="H37" s="57" t="s">
        <v>108</v>
      </c>
      <c r="I37" s="56"/>
      <c r="J37" s="56" t="s">
        <v>109</v>
      </c>
    </row>
    <row r="38" spans="1:10" ht="19.5" customHeight="1">
      <c r="A38" s="54"/>
      <c r="B38" s="54" t="s">
        <v>110</v>
      </c>
      <c r="C38" s="54"/>
      <c r="D38" s="55" t="s">
        <v>111</v>
      </c>
      <c r="E38" s="55" t="s">
        <v>111</v>
      </c>
      <c r="F38" s="55" t="s">
        <v>111</v>
      </c>
      <c r="G38" s="55" t="s">
        <v>111</v>
      </c>
      <c r="H38" s="40" t="s">
        <v>111</v>
      </c>
      <c r="I38" s="54"/>
      <c r="J38" s="54" t="s">
        <v>112</v>
      </c>
    </row>
    <row r="39" spans="1:10" ht="19.5" customHeight="1">
      <c r="A39" s="51" t="s">
        <v>2</v>
      </c>
      <c r="B39" s="51" t="s">
        <v>3</v>
      </c>
      <c r="C39" s="51" t="s">
        <v>4</v>
      </c>
      <c r="D39" s="52">
        <v>41981</v>
      </c>
      <c r="E39" s="52">
        <v>41988</v>
      </c>
      <c r="F39" s="52">
        <v>41995</v>
      </c>
      <c r="G39" s="52">
        <v>42002</v>
      </c>
      <c r="H39" s="52">
        <v>42009</v>
      </c>
      <c r="I39" s="51" t="s">
        <v>5</v>
      </c>
      <c r="J39" s="51" t="s">
        <v>6</v>
      </c>
    </row>
    <row r="40" spans="1:10" ht="19.5" customHeight="1">
      <c r="A40" s="53" t="s">
        <v>113</v>
      </c>
      <c r="B40" s="53"/>
      <c r="C40" s="53"/>
      <c r="D40" s="53"/>
      <c r="E40" s="53"/>
      <c r="F40" s="53"/>
      <c r="G40" s="53"/>
      <c r="H40" s="53"/>
      <c r="I40" s="53"/>
      <c r="J40" s="53"/>
    </row>
    <row r="41" spans="1:10" ht="19.5" customHeight="1">
      <c r="A41" s="54"/>
      <c r="B41" s="54" t="s">
        <v>114</v>
      </c>
      <c r="C41" s="54"/>
      <c r="D41" s="55" t="s">
        <v>115</v>
      </c>
      <c r="E41" s="55" t="s">
        <v>115</v>
      </c>
      <c r="F41" s="55" t="s">
        <v>115</v>
      </c>
      <c r="G41" s="55" t="s">
        <v>115</v>
      </c>
      <c r="H41" s="40" t="s">
        <v>115</v>
      </c>
      <c r="I41" s="54"/>
      <c r="J41" s="54"/>
    </row>
    <row r="42" spans="1:10" ht="19.5" customHeight="1">
      <c r="A42" s="51" t="s">
        <v>2</v>
      </c>
      <c r="B42" s="51" t="s">
        <v>3</v>
      </c>
      <c r="C42" s="51" t="s">
        <v>4</v>
      </c>
      <c r="D42" s="52">
        <v>42005</v>
      </c>
      <c r="E42" s="52">
        <v>42006</v>
      </c>
      <c r="F42" s="52">
        <v>42008</v>
      </c>
      <c r="G42" s="52">
        <v>42009</v>
      </c>
      <c r="H42" s="52">
        <v>42010</v>
      </c>
      <c r="I42" s="51" t="s">
        <v>5</v>
      </c>
      <c r="J42" s="51" t="s">
        <v>6</v>
      </c>
    </row>
    <row r="43" spans="1:10" ht="19.5" customHeight="1">
      <c r="A43" s="53" t="s">
        <v>116</v>
      </c>
      <c r="B43" s="53"/>
      <c r="C43" s="53"/>
      <c r="D43" s="53"/>
      <c r="E43" s="53"/>
      <c r="F43" s="53"/>
      <c r="G43" s="53"/>
      <c r="H43" s="53"/>
      <c r="I43" s="53"/>
      <c r="J43" s="53"/>
    </row>
    <row r="44" spans="1:10" ht="19.5" customHeight="1">
      <c r="A44" s="54"/>
      <c r="B44" s="54" t="s">
        <v>117</v>
      </c>
      <c r="C44" s="54"/>
      <c r="D44" s="54"/>
      <c r="E44" s="54"/>
      <c r="F44" s="54"/>
      <c r="G44" s="54"/>
      <c r="H44" s="59"/>
      <c r="I44" s="54"/>
      <c r="J44" s="54" t="s">
        <v>118</v>
      </c>
    </row>
    <row r="45" spans="1:10" ht="19.5" customHeight="1">
      <c r="A45" s="56"/>
      <c r="B45" s="56" t="s">
        <v>119</v>
      </c>
      <c r="C45" s="56"/>
      <c r="D45" s="57" t="s">
        <v>66</v>
      </c>
      <c r="E45" s="57" t="s">
        <v>66</v>
      </c>
      <c r="F45" s="57" t="s">
        <v>66</v>
      </c>
      <c r="G45" s="57" t="s">
        <v>66</v>
      </c>
      <c r="H45" s="57" t="s">
        <v>66</v>
      </c>
      <c r="I45" s="56"/>
      <c r="J45" s="56" t="s">
        <v>120</v>
      </c>
    </row>
    <row r="46" spans="1:10" ht="19.5" customHeight="1">
      <c r="A46" s="54"/>
      <c r="B46" s="54" t="s">
        <v>121</v>
      </c>
      <c r="C46" s="54"/>
      <c r="D46" s="55" t="s">
        <v>122</v>
      </c>
      <c r="E46" s="55" t="s">
        <v>122</v>
      </c>
      <c r="F46" s="55" t="s">
        <v>122</v>
      </c>
      <c r="G46" s="55" t="s">
        <v>122</v>
      </c>
      <c r="H46" s="40" t="s">
        <v>122</v>
      </c>
      <c r="I46" s="54"/>
      <c r="J46" s="54" t="s">
        <v>123</v>
      </c>
    </row>
    <row r="47" spans="1:10" ht="19.5" customHeight="1">
      <c r="A47" s="56"/>
      <c r="B47" s="56" t="s">
        <v>124</v>
      </c>
      <c r="C47" s="56"/>
      <c r="D47" s="57" t="s">
        <v>111</v>
      </c>
      <c r="E47" s="57" t="s">
        <v>111</v>
      </c>
      <c r="F47" s="57" t="s">
        <v>111</v>
      </c>
      <c r="G47" s="58" t="s">
        <v>125</v>
      </c>
      <c r="H47" s="57" t="s">
        <v>77</v>
      </c>
      <c r="I47" s="56"/>
      <c r="J47" s="56" t="s">
        <v>126</v>
      </c>
    </row>
    <row r="48" spans="1:10" ht="19.5" customHeight="1">
      <c r="A48" s="53" t="s">
        <v>127</v>
      </c>
      <c r="B48" s="53"/>
      <c r="C48" s="53"/>
      <c r="D48" s="53"/>
      <c r="E48" s="53"/>
      <c r="F48" s="53"/>
      <c r="G48" s="53"/>
      <c r="H48" s="53"/>
      <c r="I48" s="53"/>
      <c r="J48" s="53"/>
    </row>
    <row r="49" spans="1:10" ht="19.5" customHeight="1">
      <c r="A49" s="54"/>
      <c r="B49" s="54" t="s">
        <v>128</v>
      </c>
      <c r="C49" s="54"/>
      <c r="D49" s="54"/>
      <c r="E49" s="54"/>
      <c r="F49" s="54"/>
      <c r="G49" s="54"/>
      <c r="H49" s="59"/>
      <c r="I49" s="54"/>
      <c r="J49" s="54" t="s">
        <v>129</v>
      </c>
    </row>
    <row r="50" spans="1:10" ht="19.5" customHeight="1">
      <c r="A50" s="56"/>
      <c r="B50" s="56" t="s">
        <v>130</v>
      </c>
      <c r="C50" s="56"/>
      <c r="D50" s="56"/>
      <c r="E50" s="56"/>
      <c r="F50" s="56"/>
      <c r="G50" s="56"/>
      <c r="H50" s="56"/>
      <c r="I50" s="56"/>
      <c r="J50" s="56" t="s">
        <v>131</v>
      </c>
    </row>
    <row r="51" spans="1:10" ht="19.5" customHeight="1">
      <c r="A51" s="54"/>
      <c r="B51" s="54" t="s">
        <v>132</v>
      </c>
      <c r="C51" s="54"/>
      <c r="D51" s="54"/>
      <c r="E51" s="54"/>
      <c r="F51" s="54"/>
      <c r="G51" s="54"/>
      <c r="H51" s="59"/>
      <c r="I51" s="54"/>
      <c r="J51" s="54" t="s">
        <v>133</v>
      </c>
    </row>
    <row r="52" spans="1:10" ht="19.5" customHeight="1">
      <c r="A52" s="56"/>
      <c r="B52" s="56" t="s">
        <v>134</v>
      </c>
      <c r="C52" s="56"/>
      <c r="D52" s="57" t="s">
        <v>135</v>
      </c>
      <c r="E52" s="57" t="s">
        <v>135</v>
      </c>
      <c r="F52" s="57" t="s">
        <v>135</v>
      </c>
      <c r="G52" s="57" t="s">
        <v>135</v>
      </c>
      <c r="H52" s="57" t="s">
        <v>135</v>
      </c>
      <c r="I52" s="56"/>
      <c r="J52" s="56" t="s">
        <v>136</v>
      </c>
    </row>
    <row r="53" spans="1:10" ht="19.5" customHeight="1">
      <c r="A53" s="54"/>
      <c r="B53" s="54" t="s">
        <v>137</v>
      </c>
      <c r="C53" s="54"/>
      <c r="D53" s="54"/>
      <c r="E53" s="54"/>
      <c r="F53" s="54"/>
      <c r="G53" s="54"/>
      <c r="H53" s="59"/>
      <c r="I53" s="54"/>
      <c r="J53" s="54" t="s">
        <v>138</v>
      </c>
    </row>
    <row r="54" spans="1:10" ht="19.5" customHeight="1">
      <c r="A54" s="56"/>
      <c r="B54" s="56" t="s">
        <v>139</v>
      </c>
      <c r="C54" s="56"/>
      <c r="D54" s="57" t="s">
        <v>140</v>
      </c>
      <c r="E54" s="57" t="s">
        <v>140</v>
      </c>
      <c r="F54" s="57" t="s">
        <v>140</v>
      </c>
      <c r="G54" s="57" t="s">
        <v>140</v>
      </c>
      <c r="H54" s="57" t="s">
        <v>140</v>
      </c>
      <c r="I54" s="56"/>
      <c r="J54" s="56" t="s">
        <v>141</v>
      </c>
    </row>
    <row r="55" spans="1:10" ht="19.5" customHeight="1">
      <c r="A55" s="54"/>
      <c r="B55" s="54" t="s">
        <v>142</v>
      </c>
      <c r="C55" s="54"/>
      <c r="D55" s="55" t="s">
        <v>143</v>
      </c>
      <c r="E55" s="55" t="s">
        <v>143</v>
      </c>
      <c r="F55" s="55" t="s">
        <v>143</v>
      </c>
      <c r="G55" s="55" t="s">
        <v>143</v>
      </c>
      <c r="H55" s="40" t="s">
        <v>143</v>
      </c>
      <c r="I55" s="54"/>
      <c r="J55" s="54" t="s">
        <v>144</v>
      </c>
    </row>
    <row r="56" spans="1:10" ht="19.5" customHeight="1">
      <c r="A56" s="56"/>
      <c r="B56" s="56" t="s">
        <v>145</v>
      </c>
      <c r="C56" s="56"/>
      <c r="D56" s="56"/>
      <c r="E56" s="56"/>
      <c r="F56" s="56"/>
      <c r="G56" s="56"/>
      <c r="H56" s="56"/>
      <c r="I56" s="56"/>
      <c r="J56" s="56" t="s">
        <v>146</v>
      </c>
    </row>
    <row r="57" spans="1:10" ht="19.5" customHeight="1">
      <c r="A57" s="54"/>
      <c r="B57" s="54" t="s">
        <v>147</v>
      </c>
      <c r="C57" s="54"/>
      <c r="D57" s="55" t="s">
        <v>148</v>
      </c>
      <c r="E57" s="55" t="s">
        <v>148</v>
      </c>
      <c r="F57" s="55" t="s">
        <v>148</v>
      </c>
      <c r="G57" s="55" t="s">
        <v>148</v>
      </c>
      <c r="H57" s="40" t="s">
        <v>148</v>
      </c>
      <c r="I57" s="54"/>
      <c r="J57" s="54" t="s">
        <v>149</v>
      </c>
    </row>
    <row r="58" spans="1:10" ht="19.5" customHeight="1">
      <c r="A58" s="56"/>
      <c r="B58" s="56" t="s">
        <v>150</v>
      </c>
      <c r="C58" s="56"/>
      <c r="D58" s="56"/>
      <c r="E58" s="56"/>
      <c r="F58" s="56"/>
      <c r="G58" s="56"/>
      <c r="H58" s="56"/>
      <c r="I58" s="56"/>
      <c r="J58" s="56" t="s">
        <v>151</v>
      </c>
    </row>
    <row r="59" spans="1:10" ht="19.5" customHeight="1">
      <c r="A59" s="53" t="s">
        <v>152</v>
      </c>
      <c r="B59" s="53"/>
      <c r="C59" s="53"/>
      <c r="D59" s="53"/>
      <c r="E59" s="53"/>
      <c r="F59" s="53"/>
      <c r="G59" s="53"/>
      <c r="H59" s="53"/>
      <c r="I59" s="53"/>
      <c r="J59" s="53"/>
    </row>
    <row r="60" spans="1:10" ht="19.5" customHeight="1">
      <c r="A60" s="54"/>
      <c r="B60" s="54" t="s">
        <v>153</v>
      </c>
      <c r="C60" s="54"/>
      <c r="D60" s="55" t="s">
        <v>154</v>
      </c>
      <c r="E60" s="55" t="s">
        <v>154</v>
      </c>
      <c r="F60" s="55" t="s">
        <v>154</v>
      </c>
      <c r="G60" s="61" t="s">
        <v>155</v>
      </c>
      <c r="H60" s="60" t="s">
        <v>156</v>
      </c>
      <c r="I60" s="61" t="s">
        <v>35</v>
      </c>
      <c r="J60" s="54" t="s">
        <v>112</v>
      </c>
    </row>
    <row r="61" spans="1:10" ht="19.5" customHeight="1">
      <c r="A61" s="56"/>
      <c r="B61" s="56" t="s">
        <v>157</v>
      </c>
      <c r="C61" s="56"/>
      <c r="D61" s="56"/>
      <c r="E61" s="56"/>
      <c r="F61" s="56"/>
      <c r="G61" s="56"/>
      <c r="H61" s="56"/>
      <c r="I61" s="56"/>
      <c r="J61" s="56" t="s">
        <v>158</v>
      </c>
    </row>
    <row r="62" spans="1:10" ht="19.5" customHeight="1">
      <c r="A62" s="54"/>
      <c r="B62" s="54" t="s">
        <v>159</v>
      </c>
      <c r="C62" s="54"/>
      <c r="D62" s="54"/>
      <c r="E62" s="54"/>
      <c r="F62" s="54"/>
      <c r="G62" s="54"/>
      <c r="H62" s="59"/>
      <c r="I62" s="54"/>
      <c r="J62" s="54" t="s">
        <v>160</v>
      </c>
    </row>
    <row r="63" spans="1:10" ht="19.5" customHeight="1">
      <c r="A63" s="56"/>
      <c r="B63" s="56" t="s">
        <v>161</v>
      </c>
      <c r="C63" s="56"/>
      <c r="D63" s="57" t="s">
        <v>63</v>
      </c>
      <c r="E63" s="57" t="s">
        <v>63</v>
      </c>
      <c r="F63" s="57" t="s">
        <v>63</v>
      </c>
      <c r="G63" s="57" t="s">
        <v>63</v>
      </c>
      <c r="H63" s="57" t="s">
        <v>63</v>
      </c>
      <c r="I63" s="56"/>
      <c r="J63" s="56" t="s">
        <v>162</v>
      </c>
    </row>
    <row r="64" spans="1:10" ht="19.5" customHeight="1">
      <c r="A64" s="54"/>
      <c r="B64" s="54" t="s">
        <v>163</v>
      </c>
      <c r="C64" s="54"/>
      <c r="D64" s="54"/>
      <c r="E64" s="54"/>
      <c r="F64" s="54"/>
      <c r="G64" s="54"/>
      <c r="H64" s="59"/>
      <c r="I64" s="54"/>
      <c r="J64" s="54" t="s">
        <v>164</v>
      </c>
    </row>
    <row r="65" spans="1:10" ht="19.5" customHeight="1">
      <c r="A65" s="56"/>
      <c r="B65" s="56" t="s">
        <v>165</v>
      </c>
      <c r="C65" s="56"/>
      <c r="D65" s="57" t="s">
        <v>63</v>
      </c>
      <c r="E65" s="57" t="s">
        <v>63</v>
      </c>
      <c r="F65" s="57" t="s">
        <v>63</v>
      </c>
      <c r="G65" s="57" t="s">
        <v>63</v>
      </c>
      <c r="H65" s="57" t="s">
        <v>63</v>
      </c>
      <c r="I65" s="56"/>
      <c r="J65" s="56" t="s">
        <v>162</v>
      </c>
    </row>
    <row r="66" spans="1:10" ht="19.5" customHeight="1">
      <c r="A66" s="54"/>
      <c r="B66" s="54" t="s">
        <v>166</v>
      </c>
      <c r="C66" s="54"/>
      <c r="D66" s="55" t="s">
        <v>66</v>
      </c>
      <c r="E66" s="55" t="s">
        <v>66</v>
      </c>
      <c r="F66" s="55" t="s">
        <v>66</v>
      </c>
      <c r="G66" s="55" t="s">
        <v>66</v>
      </c>
      <c r="H66" s="59"/>
      <c r="I66" s="54"/>
      <c r="J66" s="54" t="s">
        <v>167</v>
      </c>
    </row>
    <row r="67" spans="1:10" ht="19.5" customHeight="1">
      <c r="A67" s="56"/>
      <c r="B67" s="56" t="s">
        <v>168</v>
      </c>
      <c r="C67" s="56"/>
      <c r="D67" s="56"/>
      <c r="E67" s="56"/>
      <c r="F67" s="56"/>
      <c r="G67" s="56"/>
      <c r="H67" s="56"/>
      <c r="I67" s="56"/>
      <c r="J67" s="56" t="s">
        <v>169</v>
      </c>
    </row>
    <row r="68" spans="1:10" ht="19.5" customHeight="1">
      <c r="A68" s="54"/>
      <c r="B68" s="54" t="s">
        <v>170</v>
      </c>
      <c r="C68" s="54"/>
      <c r="D68" s="54"/>
      <c r="E68" s="54"/>
      <c r="F68" s="54"/>
      <c r="G68" s="54"/>
      <c r="H68" s="59"/>
      <c r="I68" s="54"/>
      <c r="J68" s="54" t="s">
        <v>171</v>
      </c>
    </row>
    <row r="69" spans="1:10" ht="19.5" customHeight="1">
      <c r="A69" s="56"/>
      <c r="B69" s="56" t="s">
        <v>172</v>
      </c>
      <c r="C69" s="56"/>
      <c r="D69" s="56"/>
      <c r="E69" s="56"/>
      <c r="F69" s="56"/>
      <c r="G69" s="56"/>
      <c r="H69" s="56"/>
      <c r="I69" s="56"/>
      <c r="J69" s="56" t="s">
        <v>173</v>
      </c>
    </row>
    <row r="70" spans="1:10" ht="19.5" customHeight="1">
      <c r="A70" s="54"/>
      <c r="B70" s="54" t="s">
        <v>174</v>
      </c>
      <c r="C70" s="54"/>
      <c r="D70" s="55" t="s">
        <v>175</v>
      </c>
      <c r="E70" s="55" t="s">
        <v>175</v>
      </c>
      <c r="F70" s="55" t="s">
        <v>175</v>
      </c>
      <c r="G70" s="61" t="s">
        <v>176</v>
      </c>
      <c r="H70" s="40" t="s">
        <v>177</v>
      </c>
      <c r="I70" s="54"/>
      <c r="J70" s="54" t="s">
        <v>162</v>
      </c>
    </row>
    <row r="71" spans="1:10" ht="19.5" customHeight="1">
      <c r="A71" s="56"/>
      <c r="B71" s="56" t="s">
        <v>178</v>
      </c>
      <c r="C71" s="56"/>
      <c r="D71" s="57" t="s">
        <v>12</v>
      </c>
      <c r="E71" s="57" t="s">
        <v>12</v>
      </c>
      <c r="F71" s="57" t="s">
        <v>12</v>
      </c>
      <c r="G71" s="57" t="s">
        <v>12</v>
      </c>
      <c r="H71" s="58" t="s">
        <v>179</v>
      </c>
      <c r="I71" s="58" t="s">
        <v>180</v>
      </c>
      <c r="J71" s="56" t="s">
        <v>181</v>
      </c>
    </row>
    <row r="72" spans="1:10" ht="19.5" customHeight="1">
      <c r="A72" s="54"/>
      <c r="B72" s="54" t="s">
        <v>182</v>
      </c>
      <c r="C72" s="54"/>
      <c r="D72" s="54"/>
      <c r="E72" s="54"/>
      <c r="F72" s="54"/>
      <c r="G72" s="54"/>
      <c r="H72" s="59"/>
      <c r="I72" s="54"/>
      <c r="J72" s="54" t="s">
        <v>173</v>
      </c>
    </row>
    <row r="73" spans="1:10" ht="19.5" customHeight="1">
      <c r="A73" s="56"/>
      <c r="B73" s="56" t="s">
        <v>183</v>
      </c>
      <c r="C73" s="56"/>
      <c r="D73" s="57" t="s">
        <v>12</v>
      </c>
      <c r="E73" s="57" t="s">
        <v>12</v>
      </c>
      <c r="F73" s="57" t="s">
        <v>12</v>
      </c>
      <c r="G73" s="57" t="s">
        <v>12</v>
      </c>
      <c r="H73" s="57" t="s">
        <v>12</v>
      </c>
      <c r="I73" s="56"/>
      <c r="J73" s="56" t="s">
        <v>184</v>
      </c>
    </row>
    <row r="74" spans="1:10" ht="19.5" customHeight="1">
      <c r="A74" s="54"/>
      <c r="B74" s="54" t="s">
        <v>185</v>
      </c>
      <c r="C74" s="54"/>
      <c r="D74" s="55" t="s">
        <v>186</v>
      </c>
      <c r="E74" s="55" t="s">
        <v>186</v>
      </c>
      <c r="F74" s="55" t="s">
        <v>186</v>
      </c>
      <c r="G74" s="61" t="s">
        <v>187</v>
      </c>
      <c r="H74" s="40" t="s">
        <v>188</v>
      </c>
      <c r="I74" s="54"/>
      <c r="J74" s="54" t="s">
        <v>189</v>
      </c>
    </row>
    <row r="75" spans="1:10" ht="19.5" customHeight="1">
      <c r="A75" s="56"/>
      <c r="B75" s="56" t="s">
        <v>190</v>
      </c>
      <c r="C75" s="56"/>
      <c r="D75" s="57" t="s">
        <v>191</v>
      </c>
      <c r="E75" s="57" t="s">
        <v>191</v>
      </c>
      <c r="F75" s="57" t="s">
        <v>191</v>
      </c>
      <c r="G75" s="58" t="s">
        <v>192</v>
      </c>
      <c r="H75" s="57" t="s">
        <v>193</v>
      </c>
      <c r="I75" s="56"/>
      <c r="J75" s="56" t="s">
        <v>194</v>
      </c>
    </row>
    <row r="76" spans="1:10" ht="19.5" customHeight="1">
      <c r="A76" s="54"/>
      <c r="B76" s="54" t="s">
        <v>195</v>
      </c>
      <c r="C76" s="54"/>
      <c r="D76" s="54"/>
      <c r="E76" s="54"/>
      <c r="F76" s="54"/>
      <c r="G76" s="54"/>
      <c r="H76" s="59"/>
      <c r="I76" s="54"/>
      <c r="J76" s="54" t="s">
        <v>133</v>
      </c>
    </row>
    <row r="77" spans="1:10" ht="19.5" customHeight="1">
      <c r="A77" s="56"/>
      <c r="B77" s="56" t="s">
        <v>196</v>
      </c>
      <c r="C77" s="56"/>
      <c r="D77" s="56"/>
      <c r="E77" s="56"/>
      <c r="F77" s="56"/>
      <c r="G77" s="56"/>
      <c r="H77" s="56"/>
      <c r="I77" s="56"/>
      <c r="J77" s="56" t="s">
        <v>173</v>
      </c>
    </row>
    <row r="78" spans="1:10" ht="19.5" customHeight="1">
      <c r="A78" s="54"/>
      <c r="B78" s="54" t="s">
        <v>197</v>
      </c>
      <c r="C78" s="54"/>
      <c r="D78" s="55" t="s">
        <v>188</v>
      </c>
      <c r="E78" s="55" t="s">
        <v>188</v>
      </c>
      <c r="F78" s="55" t="s">
        <v>188</v>
      </c>
      <c r="G78" s="61" t="s">
        <v>156</v>
      </c>
      <c r="H78" s="40" t="s">
        <v>198</v>
      </c>
      <c r="I78" s="54"/>
      <c r="J78" s="54" t="s">
        <v>199</v>
      </c>
    </row>
    <row r="79" spans="1:10" ht="19.5" customHeight="1">
      <c r="A79" s="56"/>
      <c r="B79" s="56" t="s">
        <v>200</v>
      </c>
      <c r="C79" s="56"/>
      <c r="D79" s="56"/>
      <c r="E79" s="56"/>
      <c r="F79" s="56"/>
      <c r="G79" s="56"/>
      <c r="H79" s="56"/>
      <c r="I79" s="56"/>
      <c r="J79" s="56"/>
    </row>
    <row r="80" spans="1:10" ht="19.5" customHeight="1">
      <c r="A80" s="54"/>
      <c r="B80" s="54" t="s">
        <v>201</v>
      </c>
      <c r="C80" s="54"/>
      <c r="D80" s="54"/>
      <c r="E80" s="54"/>
      <c r="F80" s="54"/>
      <c r="G80" s="55" t="s">
        <v>193</v>
      </c>
      <c r="H80" s="40" t="s">
        <v>193</v>
      </c>
      <c r="I80" s="54"/>
      <c r="J80" s="54" t="s">
        <v>202</v>
      </c>
    </row>
    <row r="81" spans="1:10" ht="19.5" customHeight="1">
      <c r="A81" s="56"/>
      <c r="B81" s="56" t="s">
        <v>203</v>
      </c>
      <c r="C81" s="56"/>
      <c r="D81" s="57" t="s">
        <v>204</v>
      </c>
      <c r="E81" s="57" t="s">
        <v>204</v>
      </c>
      <c r="F81" s="57" t="s">
        <v>204</v>
      </c>
      <c r="G81" s="57" t="s">
        <v>204</v>
      </c>
      <c r="H81" s="58" t="s">
        <v>205</v>
      </c>
      <c r="I81" s="58" t="s">
        <v>206</v>
      </c>
      <c r="J81" s="56" t="s">
        <v>207</v>
      </c>
    </row>
    <row r="82" spans="1:10" ht="19.5" customHeight="1">
      <c r="A82" s="54"/>
      <c r="B82" s="54" t="s">
        <v>208</v>
      </c>
      <c r="C82" s="54"/>
      <c r="D82" s="54"/>
      <c r="E82" s="54"/>
      <c r="F82" s="54"/>
      <c r="G82" s="54"/>
      <c r="H82" s="59"/>
      <c r="I82" s="54"/>
      <c r="J82" s="54" t="s">
        <v>171</v>
      </c>
    </row>
    <row r="83" spans="1:10" ht="19.5" customHeight="1">
      <c r="A83" s="56"/>
      <c r="B83" s="56" t="s">
        <v>209</v>
      </c>
      <c r="C83" s="56"/>
      <c r="D83" s="56"/>
      <c r="E83" s="56"/>
      <c r="F83" s="56"/>
      <c r="G83" s="56"/>
      <c r="H83" s="56"/>
      <c r="I83" s="56"/>
      <c r="J83" s="56" t="s">
        <v>210</v>
      </c>
    </row>
    <row r="84" spans="1:10" ht="19.5" customHeight="1">
      <c r="A84" s="53" t="s">
        <v>211</v>
      </c>
      <c r="B84" s="53"/>
      <c r="C84" s="53"/>
      <c r="D84" s="53"/>
      <c r="E84" s="53"/>
      <c r="F84" s="53"/>
      <c r="G84" s="53"/>
      <c r="H84" s="53"/>
      <c r="I84" s="53"/>
      <c r="J84" s="53"/>
    </row>
    <row r="85" spans="1:10" ht="19.5" customHeight="1">
      <c r="A85" s="54"/>
      <c r="B85" s="54" t="s">
        <v>212</v>
      </c>
      <c r="C85" s="54"/>
      <c r="D85" s="55" t="s">
        <v>213</v>
      </c>
      <c r="E85" s="55" t="s">
        <v>213</v>
      </c>
      <c r="F85" s="55" t="s">
        <v>213</v>
      </c>
      <c r="G85" s="55" t="s">
        <v>213</v>
      </c>
      <c r="H85" s="40" t="s">
        <v>213</v>
      </c>
      <c r="I85" s="54"/>
      <c r="J85" s="54" t="s">
        <v>214</v>
      </c>
    </row>
    <row r="86" spans="1:10" ht="19.5" customHeight="1">
      <c r="A86" s="56"/>
      <c r="B86" s="56" t="s">
        <v>215</v>
      </c>
      <c r="C86" s="56"/>
      <c r="D86" s="57" t="s">
        <v>216</v>
      </c>
      <c r="E86" s="57" t="s">
        <v>216</v>
      </c>
      <c r="F86" s="57" t="s">
        <v>216</v>
      </c>
      <c r="G86" s="57" t="s">
        <v>216</v>
      </c>
      <c r="H86" s="57" t="s">
        <v>216</v>
      </c>
      <c r="I86" s="56"/>
      <c r="J86" s="56" t="s">
        <v>217</v>
      </c>
    </row>
    <row r="87" spans="1:10" ht="19.5" customHeight="1">
      <c r="A87" s="54"/>
      <c r="B87" s="54" t="s">
        <v>218</v>
      </c>
      <c r="C87" s="54"/>
      <c r="D87" s="55" t="s">
        <v>111</v>
      </c>
      <c r="E87" s="55" t="s">
        <v>111</v>
      </c>
      <c r="F87" s="55" t="s">
        <v>111</v>
      </c>
      <c r="G87" s="61" t="s">
        <v>219</v>
      </c>
      <c r="H87" s="40" t="s">
        <v>216</v>
      </c>
      <c r="I87" s="54"/>
      <c r="J87" s="54" t="s">
        <v>220</v>
      </c>
    </row>
    <row r="88" spans="1:10" ht="19.5" customHeight="1">
      <c r="A88" s="56"/>
      <c r="B88" s="56" t="s">
        <v>221</v>
      </c>
      <c r="C88" s="56"/>
      <c r="D88" s="57" t="s">
        <v>204</v>
      </c>
      <c r="E88" s="57" t="s">
        <v>204</v>
      </c>
      <c r="F88" s="58" t="s">
        <v>205</v>
      </c>
      <c r="G88" s="57" t="s">
        <v>122</v>
      </c>
      <c r="H88" s="57" t="s">
        <v>122</v>
      </c>
      <c r="I88" s="56"/>
      <c r="J88" s="56" t="s">
        <v>222</v>
      </c>
    </row>
    <row r="89" spans="1:10" ht="19.5" customHeight="1">
      <c r="A89" s="54"/>
      <c r="B89" s="54" t="s">
        <v>223</v>
      </c>
      <c r="C89" s="54"/>
      <c r="D89" s="55" t="s">
        <v>216</v>
      </c>
      <c r="E89" s="55" t="s">
        <v>216</v>
      </c>
      <c r="F89" s="61" t="s">
        <v>205</v>
      </c>
      <c r="G89" s="55" t="s">
        <v>122</v>
      </c>
      <c r="H89" s="40" t="s">
        <v>122</v>
      </c>
      <c r="I89" s="54"/>
      <c r="J89" s="54" t="s">
        <v>224</v>
      </c>
    </row>
    <row r="90" spans="1:10" ht="19.5" customHeight="1">
      <c r="A90" s="56"/>
      <c r="B90" s="56" t="s">
        <v>225</v>
      </c>
      <c r="C90" s="56"/>
      <c r="D90" s="56"/>
      <c r="E90" s="56"/>
      <c r="F90" s="56"/>
      <c r="G90" s="56"/>
      <c r="H90" s="56"/>
      <c r="I90" s="56"/>
      <c r="J90" s="56" t="s">
        <v>226</v>
      </c>
    </row>
  </sheetData>
  <sheetProtection/>
  <mergeCells count="7">
    <mergeCell ref="A2:J2"/>
    <mergeCell ref="A23:J23"/>
    <mergeCell ref="A40:J40"/>
    <mergeCell ref="A43:J43"/>
    <mergeCell ref="A48:J48"/>
    <mergeCell ref="A59:J59"/>
    <mergeCell ref="A84:J8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4"/>
  <sheetViews>
    <sheetView workbookViewId="0" topLeftCell="A22">
      <selection activeCell="I40" sqref="I40"/>
    </sheetView>
  </sheetViews>
  <sheetFormatPr defaultColWidth="9.00390625" defaultRowHeight="14.25"/>
  <cols>
    <col min="1" max="1" width="4.75390625" style="23" customWidth="1"/>
    <col min="2" max="2" width="10.875" style="23" customWidth="1"/>
    <col min="3" max="3" width="9.00390625" style="23" hidden="1" customWidth="1"/>
    <col min="4" max="4" width="7.75390625" style="23" hidden="1" customWidth="1"/>
    <col min="5" max="5" width="8.50390625" style="24" customWidth="1"/>
    <col min="6" max="6" width="9.00390625" style="25" customWidth="1"/>
    <col min="7" max="7" width="10.375" style="23" customWidth="1"/>
    <col min="8" max="8" width="9.50390625" style="23" customWidth="1"/>
    <col min="9" max="9" width="20.75390625" style="23" customWidth="1"/>
    <col min="10" max="10" width="15.75390625" style="23" hidden="1" customWidth="1"/>
    <col min="11" max="11" width="8.25390625" style="24" customWidth="1"/>
    <col min="12" max="12" width="10.875" style="23" customWidth="1"/>
    <col min="13" max="16384" width="9.00390625" style="23" customWidth="1"/>
  </cols>
  <sheetData>
    <row r="1" spans="1:12" ht="45.75" customHeight="1">
      <c r="A1" s="26" t="s">
        <v>227</v>
      </c>
      <c r="B1" s="26"/>
      <c r="C1" s="26"/>
      <c r="D1" s="26"/>
      <c r="E1" s="26"/>
      <c r="F1" s="26"/>
      <c r="G1" s="26"/>
      <c r="H1" s="26"/>
      <c r="I1" s="26"/>
      <c r="J1" s="26"/>
      <c r="K1" s="26"/>
      <c r="L1" s="26"/>
    </row>
    <row r="2" spans="1:12" s="22" customFormat="1" ht="24" customHeight="1">
      <c r="A2" s="27" t="s">
        <v>228</v>
      </c>
      <c r="B2" s="28" t="s">
        <v>229</v>
      </c>
      <c r="C2" s="28" t="s">
        <v>230</v>
      </c>
      <c r="D2" s="28" t="s">
        <v>231</v>
      </c>
      <c r="E2" s="7" t="s">
        <v>232</v>
      </c>
      <c r="F2" s="29" t="s">
        <v>233</v>
      </c>
      <c r="G2" s="28" t="s">
        <v>234</v>
      </c>
      <c r="H2" s="28" t="s">
        <v>235</v>
      </c>
      <c r="I2" s="27" t="s">
        <v>236</v>
      </c>
      <c r="J2" s="27" t="s">
        <v>237</v>
      </c>
      <c r="K2" s="28" t="s">
        <v>238</v>
      </c>
      <c r="L2" s="27" t="s">
        <v>239</v>
      </c>
    </row>
    <row r="3" spans="1:12" ht="19.5" customHeight="1">
      <c r="A3" s="28">
        <v>1</v>
      </c>
      <c r="B3" s="30" t="s">
        <v>240</v>
      </c>
      <c r="C3" s="30" t="s">
        <v>241</v>
      </c>
      <c r="D3" s="30" t="s">
        <v>242</v>
      </c>
      <c r="E3" s="28">
        <v>1500</v>
      </c>
      <c r="F3" s="29">
        <v>2700</v>
      </c>
      <c r="G3" s="31">
        <f aca="true" t="shared" si="0" ref="G3:G26">F3*E3</f>
        <v>4050000</v>
      </c>
      <c r="H3" s="32">
        <f>G15/E15</f>
        <v>2737.401960784314</v>
      </c>
      <c r="I3" s="37" t="s">
        <v>243</v>
      </c>
      <c r="J3" s="30" t="s">
        <v>244</v>
      </c>
      <c r="K3" s="28" t="s">
        <v>245</v>
      </c>
      <c r="L3" s="38" t="s">
        <v>246</v>
      </c>
    </row>
    <row r="4" spans="1:12" ht="19.5" customHeight="1">
      <c r="A4" s="28">
        <v>2</v>
      </c>
      <c r="B4" s="30" t="s">
        <v>247</v>
      </c>
      <c r="C4" s="30" t="s">
        <v>241</v>
      </c>
      <c r="D4" s="30" t="s">
        <v>242</v>
      </c>
      <c r="E4" s="28">
        <v>900</v>
      </c>
      <c r="F4" s="29">
        <v>2610</v>
      </c>
      <c r="G4" s="31">
        <f t="shared" si="0"/>
        <v>2349000</v>
      </c>
      <c r="H4" s="33"/>
      <c r="I4" s="37" t="s">
        <v>243</v>
      </c>
      <c r="J4" s="30" t="s">
        <v>244</v>
      </c>
      <c r="K4" s="28" t="s">
        <v>245</v>
      </c>
      <c r="L4" s="38" t="s">
        <v>246</v>
      </c>
    </row>
    <row r="5" spans="1:12" ht="19.5" customHeight="1">
      <c r="A5" s="28">
        <v>3</v>
      </c>
      <c r="B5" s="30" t="s">
        <v>248</v>
      </c>
      <c r="C5" s="30" t="s">
        <v>241</v>
      </c>
      <c r="D5" s="30" t="s">
        <v>242</v>
      </c>
      <c r="E5" s="28">
        <v>1800</v>
      </c>
      <c r="F5" s="29">
        <v>2485</v>
      </c>
      <c r="G5" s="31">
        <f t="shared" si="0"/>
        <v>4473000</v>
      </c>
      <c r="H5" s="33"/>
      <c r="I5" s="37" t="s">
        <v>249</v>
      </c>
      <c r="J5" s="30" t="s">
        <v>244</v>
      </c>
      <c r="K5" s="28" t="s">
        <v>250</v>
      </c>
      <c r="L5" s="38" t="s">
        <v>251</v>
      </c>
    </row>
    <row r="6" spans="1:12" ht="19.5" customHeight="1">
      <c r="A6" s="28">
        <v>4</v>
      </c>
      <c r="B6" s="30" t="s">
        <v>252</v>
      </c>
      <c r="C6" s="30" t="s">
        <v>241</v>
      </c>
      <c r="D6" s="30" t="s">
        <v>242</v>
      </c>
      <c r="E6" s="28">
        <v>900</v>
      </c>
      <c r="F6" s="29">
        <v>2425</v>
      </c>
      <c r="G6" s="31">
        <f t="shared" si="0"/>
        <v>2182500</v>
      </c>
      <c r="H6" s="33"/>
      <c r="I6" s="37" t="s">
        <v>243</v>
      </c>
      <c r="J6" s="30" t="s">
        <v>244</v>
      </c>
      <c r="K6" s="28" t="s">
        <v>245</v>
      </c>
      <c r="L6" s="38" t="s">
        <v>246</v>
      </c>
    </row>
    <row r="7" spans="1:12" ht="19.5" customHeight="1">
      <c r="A7" s="28">
        <v>5</v>
      </c>
      <c r="B7" s="30" t="s">
        <v>253</v>
      </c>
      <c r="C7" s="30" t="s">
        <v>241</v>
      </c>
      <c r="D7" s="30" t="s">
        <v>242</v>
      </c>
      <c r="E7" s="28">
        <v>500</v>
      </c>
      <c r="F7" s="29">
        <v>2440</v>
      </c>
      <c r="G7" s="31">
        <f t="shared" si="0"/>
        <v>1220000</v>
      </c>
      <c r="H7" s="33"/>
      <c r="I7" s="37" t="s">
        <v>254</v>
      </c>
      <c r="J7" s="30" t="s">
        <v>244</v>
      </c>
      <c r="K7" s="28" t="s">
        <v>255</v>
      </c>
      <c r="L7" s="38" t="s">
        <v>246</v>
      </c>
    </row>
    <row r="8" spans="1:12" ht="19.5" customHeight="1">
      <c r="A8" s="28">
        <v>6</v>
      </c>
      <c r="B8" s="30" t="s">
        <v>256</v>
      </c>
      <c r="C8" s="30" t="s">
        <v>241</v>
      </c>
      <c r="D8" s="30" t="s">
        <v>242</v>
      </c>
      <c r="E8" s="28">
        <v>500</v>
      </c>
      <c r="F8" s="29">
        <v>2440</v>
      </c>
      <c r="G8" s="31">
        <f t="shared" si="0"/>
        <v>1220000</v>
      </c>
      <c r="H8" s="33"/>
      <c r="I8" s="37" t="s">
        <v>257</v>
      </c>
      <c r="J8" s="30" t="s">
        <v>258</v>
      </c>
      <c r="K8" s="28" t="s">
        <v>259</v>
      </c>
      <c r="L8" s="38" t="s">
        <v>260</v>
      </c>
    </row>
    <row r="9" spans="1:12" ht="19.5" customHeight="1">
      <c r="A9" s="28">
        <v>7</v>
      </c>
      <c r="B9" s="30" t="s">
        <v>261</v>
      </c>
      <c r="C9" s="30" t="s">
        <v>241</v>
      </c>
      <c r="D9" s="30" t="s">
        <v>242</v>
      </c>
      <c r="E9" s="28">
        <v>500</v>
      </c>
      <c r="F9" s="29">
        <v>2720</v>
      </c>
      <c r="G9" s="31">
        <f t="shared" si="0"/>
        <v>1360000</v>
      </c>
      <c r="H9" s="33"/>
      <c r="I9" s="37" t="s">
        <v>262</v>
      </c>
      <c r="J9" s="30" t="s">
        <v>263</v>
      </c>
      <c r="K9" s="28" t="s">
        <v>264</v>
      </c>
      <c r="L9" s="30">
        <v>13705317324</v>
      </c>
    </row>
    <row r="10" spans="1:12" ht="19.5" customHeight="1">
      <c r="A10" s="28">
        <v>8</v>
      </c>
      <c r="B10" s="30" t="s">
        <v>265</v>
      </c>
      <c r="C10" s="30" t="s">
        <v>241</v>
      </c>
      <c r="D10" s="30" t="s">
        <v>242</v>
      </c>
      <c r="E10" s="28">
        <v>500</v>
      </c>
      <c r="F10" s="29">
        <v>2850</v>
      </c>
      <c r="G10" s="31">
        <f t="shared" si="0"/>
        <v>1425000</v>
      </c>
      <c r="H10" s="33"/>
      <c r="I10" s="37" t="s">
        <v>243</v>
      </c>
      <c r="J10" s="30" t="s">
        <v>244</v>
      </c>
      <c r="K10" s="28" t="s">
        <v>245</v>
      </c>
      <c r="L10" s="38" t="s">
        <v>246</v>
      </c>
    </row>
    <row r="11" spans="1:12" ht="19.5" customHeight="1">
      <c r="A11" s="28">
        <v>9</v>
      </c>
      <c r="B11" s="30" t="s">
        <v>266</v>
      </c>
      <c r="C11" s="30" t="s">
        <v>241</v>
      </c>
      <c r="D11" s="30" t="s">
        <v>242</v>
      </c>
      <c r="E11" s="28">
        <v>900</v>
      </c>
      <c r="F11" s="29">
        <v>3150</v>
      </c>
      <c r="G11" s="31">
        <f t="shared" si="0"/>
        <v>2835000</v>
      </c>
      <c r="H11" s="33"/>
      <c r="I11" s="37" t="s">
        <v>267</v>
      </c>
      <c r="J11" s="30" t="s">
        <v>244</v>
      </c>
      <c r="K11" s="28" t="s">
        <v>268</v>
      </c>
      <c r="L11" s="38" t="s">
        <v>269</v>
      </c>
    </row>
    <row r="12" spans="1:12" ht="19.5" customHeight="1">
      <c r="A12" s="28">
        <v>10</v>
      </c>
      <c r="B12" s="30" t="s">
        <v>270</v>
      </c>
      <c r="C12" s="30" t="s">
        <v>241</v>
      </c>
      <c r="D12" s="30" t="s">
        <v>242</v>
      </c>
      <c r="E12" s="28">
        <v>900</v>
      </c>
      <c r="F12" s="29">
        <v>3030</v>
      </c>
      <c r="G12" s="31">
        <f t="shared" si="0"/>
        <v>2727000</v>
      </c>
      <c r="H12" s="33"/>
      <c r="I12" s="37" t="s">
        <v>243</v>
      </c>
      <c r="J12" s="30" t="s">
        <v>244</v>
      </c>
      <c r="K12" s="28" t="s">
        <v>255</v>
      </c>
      <c r="L12" s="38" t="s">
        <v>246</v>
      </c>
    </row>
    <row r="13" spans="1:12" ht="19.5" customHeight="1">
      <c r="A13" s="28">
        <v>11</v>
      </c>
      <c r="B13" s="30" t="s">
        <v>271</v>
      </c>
      <c r="C13" s="30" t="s">
        <v>241</v>
      </c>
      <c r="D13" s="30" t="s">
        <v>242</v>
      </c>
      <c r="E13" s="28">
        <v>300</v>
      </c>
      <c r="F13" s="29">
        <v>3300</v>
      </c>
      <c r="G13" s="31">
        <f t="shared" si="0"/>
        <v>990000</v>
      </c>
      <c r="H13" s="33"/>
      <c r="I13" s="37" t="s">
        <v>243</v>
      </c>
      <c r="J13" s="30" t="s">
        <v>244</v>
      </c>
      <c r="K13" s="28" t="s">
        <v>255</v>
      </c>
      <c r="L13" s="38" t="s">
        <v>246</v>
      </c>
    </row>
    <row r="14" spans="1:12" ht="19.5" customHeight="1">
      <c r="A14" s="28">
        <v>12</v>
      </c>
      <c r="B14" s="30" t="s">
        <v>272</v>
      </c>
      <c r="C14" s="30" t="s">
        <v>241</v>
      </c>
      <c r="D14" s="30" t="s">
        <v>242</v>
      </c>
      <c r="E14" s="28">
        <v>1000</v>
      </c>
      <c r="F14" s="29">
        <v>3090</v>
      </c>
      <c r="G14" s="31">
        <f t="shared" si="0"/>
        <v>3090000</v>
      </c>
      <c r="H14" s="33"/>
      <c r="I14" s="37" t="s">
        <v>243</v>
      </c>
      <c r="J14" s="30" t="s">
        <v>244</v>
      </c>
      <c r="K14" s="28" t="s">
        <v>255</v>
      </c>
      <c r="L14" s="38" t="s">
        <v>246</v>
      </c>
    </row>
    <row r="15" spans="1:12" ht="19.5" customHeight="1">
      <c r="A15" s="34" t="s">
        <v>273</v>
      </c>
      <c r="B15" s="35"/>
      <c r="C15" s="35"/>
      <c r="D15" s="35"/>
      <c r="E15" s="28">
        <f>SUM(E3:E14)</f>
        <v>10200</v>
      </c>
      <c r="F15" s="29"/>
      <c r="G15" s="31">
        <f>SUM(G3:G14)</f>
        <v>27921500</v>
      </c>
      <c r="H15" s="36"/>
      <c r="I15" s="37"/>
      <c r="J15" s="30"/>
      <c r="K15" s="28"/>
      <c r="L15" s="38"/>
    </row>
    <row r="16" spans="1:12" ht="19.5" customHeight="1">
      <c r="A16" s="28">
        <v>1</v>
      </c>
      <c r="B16" s="30" t="s">
        <v>274</v>
      </c>
      <c r="C16" s="30" t="s">
        <v>241</v>
      </c>
      <c r="D16" s="30" t="s">
        <v>242</v>
      </c>
      <c r="E16" s="28">
        <v>1000</v>
      </c>
      <c r="F16" s="29">
        <v>2900</v>
      </c>
      <c r="G16" s="31">
        <f t="shared" si="0"/>
        <v>2900000</v>
      </c>
      <c r="H16" s="32">
        <f>G27/E27</f>
        <v>2590.56338028169</v>
      </c>
      <c r="I16" s="37" t="s">
        <v>243</v>
      </c>
      <c r="J16" s="30" t="s">
        <v>244</v>
      </c>
      <c r="K16" s="28" t="s">
        <v>255</v>
      </c>
      <c r="L16" s="38" t="s">
        <v>246</v>
      </c>
    </row>
    <row r="17" spans="1:13" ht="19.5" customHeight="1">
      <c r="A17" s="28">
        <v>2</v>
      </c>
      <c r="B17" s="30" t="s">
        <v>275</v>
      </c>
      <c r="C17" s="30" t="s">
        <v>241</v>
      </c>
      <c r="D17" s="30" t="s">
        <v>242</v>
      </c>
      <c r="E17" s="28">
        <v>1000</v>
      </c>
      <c r="F17" s="29">
        <v>2780</v>
      </c>
      <c r="G17" s="31">
        <f t="shared" si="0"/>
        <v>2780000</v>
      </c>
      <c r="H17" s="33"/>
      <c r="I17" s="37" t="s">
        <v>243</v>
      </c>
      <c r="J17" s="30" t="s">
        <v>244</v>
      </c>
      <c r="K17" s="28" t="s">
        <v>255</v>
      </c>
      <c r="L17" s="38" t="s">
        <v>246</v>
      </c>
      <c r="M17" s="39"/>
    </row>
    <row r="18" spans="1:16" ht="19.5" customHeight="1">
      <c r="A18" s="28">
        <v>3</v>
      </c>
      <c r="B18" s="30" t="s">
        <v>276</v>
      </c>
      <c r="C18" s="30" t="s">
        <v>241</v>
      </c>
      <c r="D18" s="30" t="s">
        <v>242</v>
      </c>
      <c r="E18" s="28">
        <v>900</v>
      </c>
      <c r="F18" s="29">
        <v>2600</v>
      </c>
      <c r="G18" s="31">
        <f t="shared" si="0"/>
        <v>2340000</v>
      </c>
      <c r="H18" s="33"/>
      <c r="I18" s="37" t="s">
        <v>243</v>
      </c>
      <c r="J18" s="30" t="s">
        <v>244</v>
      </c>
      <c r="K18" s="28" t="s">
        <v>255</v>
      </c>
      <c r="L18" s="38" t="s">
        <v>246</v>
      </c>
      <c r="P18" s="23">
        <f>2737*0.9</f>
        <v>2463.3</v>
      </c>
    </row>
    <row r="19" spans="1:12" ht="19.5" customHeight="1">
      <c r="A19" s="28">
        <v>4</v>
      </c>
      <c r="B19" s="30" t="s">
        <v>277</v>
      </c>
      <c r="C19" s="30" t="s">
        <v>241</v>
      </c>
      <c r="D19" s="30" t="s">
        <v>242</v>
      </c>
      <c r="E19" s="28">
        <v>500</v>
      </c>
      <c r="F19" s="29">
        <v>2450</v>
      </c>
      <c r="G19" s="31">
        <f t="shared" si="0"/>
        <v>1225000</v>
      </c>
      <c r="H19" s="33"/>
      <c r="I19" s="37" t="s">
        <v>243</v>
      </c>
      <c r="J19" s="30" t="s">
        <v>244</v>
      </c>
      <c r="K19" s="28" t="s">
        <v>255</v>
      </c>
      <c r="L19" s="38" t="s">
        <v>246</v>
      </c>
    </row>
    <row r="20" spans="1:12" ht="19.5" customHeight="1">
      <c r="A20" s="28">
        <v>5</v>
      </c>
      <c r="B20" s="30" t="s">
        <v>278</v>
      </c>
      <c r="C20" s="30" t="s">
        <v>241</v>
      </c>
      <c r="D20" s="30" t="s">
        <v>242</v>
      </c>
      <c r="E20" s="28">
        <v>500</v>
      </c>
      <c r="F20" s="29">
        <v>2580</v>
      </c>
      <c r="G20" s="31">
        <f t="shared" si="0"/>
        <v>1290000</v>
      </c>
      <c r="H20" s="33"/>
      <c r="I20" s="37" t="s">
        <v>279</v>
      </c>
      <c r="J20" s="30" t="s">
        <v>263</v>
      </c>
      <c r="K20" s="28" t="s">
        <v>280</v>
      </c>
      <c r="L20" s="38" t="s">
        <v>281</v>
      </c>
    </row>
    <row r="21" spans="1:12" ht="19.5" customHeight="1">
      <c r="A21" s="28">
        <v>6</v>
      </c>
      <c r="B21" s="30" t="s">
        <v>282</v>
      </c>
      <c r="C21" s="30" t="s">
        <v>241</v>
      </c>
      <c r="D21" s="30" t="s">
        <v>242</v>
      </c>
      <c r="E21" s="28">
        <v>500</v>
      </c>
      <c r="F21" s="29">
        <v>2440</v>
      </c>
      <c r="G21" s="31">
        <f t="shared" si="0"/>
        <v>1220000</v>
      </c>
      <c r="H21" s="33"/>
      <c r="I21" s="37" t="s">
        <v>243</v>
      </c>
      <c r="J21" s="30" t="s">
        <v>244</v>
      </c>
      <c r="K21" s="28" t="s">
        <v>255</v>
      </c>
      <c r="L21" s="38" t="s">
        <v>246</v>
      </c>
    </row>
    <row r="22" spans="1:12" ht="19.5" customHeight="1">
      <c r="A22" s="28">
        <v>7</v>
      </c>
      <c r="B22" s="30" t="s">
        <v>283</v>
      </c>
      <c r="C22" s="30" t="s">
        <v>241</v>
      </c>
      <c r="D22" s="30" t="s">
        <v>242</v>
      </c>
      <c r="E22" s="28">
        <v>600</v>
      </c>
      <c r="F22" s="29">
        <v>2430</v>
      </c>
      <c r="G22" s="31">
        <f t="shared" si="0"/>
        <v>1458000</v>
      </c>
      <c r="H22" s="33"/>
      <c r="I22" s="37" t="s">
        <v>284</v>
      </c>
      <c r="J22" s="40" t="s">
        <v>244</v>
      </c>
      <c r="K22" s="41" t="s">
        <v>285</v>
      </c>
      <c r="L22" s="40">
        <v>13605413338</v>
      </c>
    </row>
    <row r="23" spans="1:12" ht="19.5" customHeight="1">
      <c r="A23" s="28">
        <v>8</v>
      </c>
      <c r="B23" s="30" t="s">
        <v>286</v>
      </c>
      <c r="C23" s="30" t="s">
        <v>241</v>
      </c>
      <c r="D23" s="30" t="s">
        <v>242</v>
      </c>
      <c r="E23" s="28">
        <v>300</v>
      </c>
      <c r="F23" s="29">
        <v>2570</v>
      </c>
      <c r="G23" s="31">
        <f t="shared" si="0"/>
        <v>771000</v>
      </c>
      <c r="H23" s="33"/>
      <c r="I23" s="37" t="s">
        <v>243</v>
      </c>
      <c r="J23" s="30" t="s">
        <v>244</v>
      </c>
      <c r="K23" s="28" t="s">
        <v>255</v>
      </c>
      <c r="L23" s="38" t="s">
        <v>246</v>
      </c>
    </row>
    <row r="24" spans="1:12" ht="19.5" customHeight="1">
      <c r="A24" s="28">
        <v>9</v>
      </c>
      <c r="B24" s="30" t="s">
        <v>287</v>
      </c>
      <c r="C24" s="30" t="s">
        <v>241</v>
      </c>
      <c r="D24" s="30" t="s">
        <v>242</v>
      </c>
      <c r="E24" s="28">
        <v>400</v>
      </c>
      <c r="F24" s="29">
        <v>2520</v>
      </c>
      <c r="G24" s="31">
        <f t="shared" si="0"/>
        <v>1008000</v>
      </c>
      <c r="H24" s="33"/>
      <c r="I24" s="37" t="s">
        <v>243</v>
      </c>
      <c r="J24" s="30" t="s">
        <v>244</v>
      </c>
      <c r="K24" s="28" t="s">
        <v>255</v>
      </c>
      <c r="L24" s="38" t="s">
        <v>246</v>
      </c>
    </row>
    <row r="25" spans="1:12" ht="19.5" customHeight="1">
      <c r="A25" s="28">
        <v>10</v>
      </c>
      <c r="B25" s="30" t="s">
        <v>288</v>
      </c>
      <c r="C25" s="30" t="s">
        <v>241</v>
      </c>
      <c r="D25" s="30" t="s">
        <v>242</v>
      </c>
      <c r="E25" s="28">
        <v>500</v>
      </c>
      <c r="F25" s="29">
        <v>2500</v>
      </c>
      <c r="G25" s="31">
        <f t="shared" si="0"/>
        <v>1250000</v>
      </c>
      <c r="H25" s="33"/>
      <c r="I25" s="37" t="s">
        <v>243</v>
      </c>
      <c r="J25" s="30" t="s">
        <v>244</v>
      </c>
      <c r="K25" s="28" t="s">
        <v>255</v>
      </c>
      <c r="L25" s="38" t="s">
        <v>246</v>
      </c>
    </row>
    <row r="26" spans="1:16" ht="19.5" customHeight="1">
      <c r="A26" s="28">
        <v>11</v>
      </c>
      <c r="B26" s="30" t="s">
        <v>289</v>
      </c>
      <c r="C26" s="30" t="s">
        <v>241</v>
      </c>
      <c r="D26" s="30" t="s">
        <v>242</v>
      </c>
      <c r="E26" s="28">
        <v>900</v>
      </c>
      <c r="F26" s="29">
        <v>2390</v>
      </c>
      <c r="G26" s="31">
        <f t="shared" si="0"/>
        <v>2151000</v>
      </c>
      <c r="H26" s="33"/>
      <c r="I26" s="42" t="s">
        <v>262</v>
      </c>
      <c r="J26" s="43" t="s">
        <v>244</v>
      </c>
      <c r="K26" s="41" t="s">
        <v>264</v>
      </c>
      <c r="L26" s="41">
        <v>13705317324</v>
      </c>
      <c r="P26" s="23">
        <f>2591*0.8</f>
        <v>2072.8</v>
      </c>
    </row>
    <row r="27" spans="1:12" ht="19.5" customHeight="1">
      <c r="A27" s="34" t="s">
        <v>290</v>
      </c>
      <c r="B27" s="35"/>
      <c r="C27" s="35"/>
      <c r="D27" s="35"/>
      <c r="E27" s="28">
        <f>SUM(E16:E26)</f>
        <v>7100</v>
      </c>
      <c r="F27" s="29"/>
      <c r="G27" s="31">
        <f>SUM(G16:G26)</f>
        <v>18393000</v>
      </c>
      <c r="H27" s="36"/>
      <c r="I27" s="37"/>
      <c r="J27" s="30"/>
      <c r="K27" s="28"/>
      <c r="L27" s="38"/>
    </row>
    <row r="28" spans="1:12" ht="19.5" customHeight="1">
      <c r="A28" s="28">
        <v>1</v>
      </c>
      <c r="B28" s="30" t="s">
        <v>291</v>
      </c>
      <c r="C28" s="30" t="s">
        <v>241</v>
      </c>
      <c r="D28" s="30" t="s">
        <v>242</v>
      </c>
      <c r="E28" s="28">
        <v>900</v>
      </c>
      <c r="F28" s="29">
        <v>1840</v>
      </c>
      <c r="G28" s="31">
        <f aca="true" t="shared" si="1" ref="G28:G33">F28*E28</f>
        <v>1656000</v>
      </c>
      <c r="H28" s="32">
        <f>G34/E34</f>
        <v>2026.72131147541</v>
      </c>
      <c r="I28" s="44" t="s">
        <v>292</v>
      </c>
      <c r="J28" s="43" t="s">
        <v>244</v>
      </c>
      <c r="K28" s="45" t="s">
        <v>293</v>
      </c>
      <c r="L28" s="46">
        <v>15905434327</v>
      </c>
    </row>
    <row r="29" spans="1:12" ht="19.5" customHeight="1">
      <c r="A29" s="28">
        <v>2</v>
      </c>
      <c r="B29" s="30" t="s">
        <v>294</v>
      </c>
      <c r="C29" s="30" t="s">
        <v>241</v>
      </c>
      <c r="D29" s="30" t="s">
        <v>242</v>
      </c>
      <c r="E29" s="28">
        <v>2400</v>
      </c>
      <c r="F29" s="29">
        <v>2250</v>
      </c>
      <c r="G29" s="31">
        <f t="shared" si="1"/>
        <v>5400000</v>
      </c>
      <c r="H29" s="33"/>
      <c r="I29" s="37" t="s">
        <v>295</v>
      </c>
      <c r="J29" s="43" t="s">
        <v>244</v>
      </c>
      <c r="K29" s="41" t="s">
        <v>264</v>
      </c>
      <c r="L29" s="41">
        <v>13705317324</v>
      </c>
    </row>
    <row r="30" spans="1:12" ht="19.5" customHeight="1">
      <c r="A30" s="28">
        <v>3</v>
      </c>
      <c r="B30" s="30" t="s">
        <v>296</v>
      </c>
      <c r="C30" s="30" t="s">
        <v>241</v>
      </c>
      <c r="D30" s="30" t="s">
        <v>242</v>
      </c>
      <c r="E30" s="28">
        <v>800</v>
      </c>
      <c r="F30" s="29">
        <v>1940</v>
      </c>
      <c r="G30" s="31">
        <f t="shared" si="1"/>
        <v>1552000</v>
      </c>
      <c r="H30" s="33"/>
      <c r="I30" s="37" t="s">
        <v>243</v>
      </c>
      <c r="J30" s="30" t="s">
        <v>244</v>
      </c>
      <c r="K30" s="28" t="s">
        <v>255</v>
      </c>
      <c r="L30" s="47" t="s">
        <v>246</v>
      </c>
    </row>
    <row r="31" spans="1:12" ht="19.5" customHeight="1">
      <c r="A31" s="28">
        <v>4</v>
      </c>
      <c r="B31" s="30" t="s">
        <v>297</v>
      </c>
      <c r="C31" s="30" t="s">
        <v>241</v>
      </c>
      <c r="D31" s="30" t="s">
        <v>242</v>
      </c>
      <c r="E31" s="28">
        <v>1000</v>
      </c>
      <c r="F31" s="29">
        <v>1940</v>
      </c>
      <c r="G31" s="31">
        <f t="shared" si="1"/>
        <v>1940000</v>
      </c>
      <c r="H31" s="33"/>
      <c r="I31" s="37" t="s">
        <v>298</v>
      </c>
      <c r="J31" s="30" t="s">
        <v>299</v>
      </c>
      <c r="K31" s="7" t="s">
        <v>300</v>
      </c>
      <c r="L31" s="48" t="s">
        <v>301</v>
      </c>
    </row>
    <row r="32" spans="1:12" ht="19.5" customHeight="1">
      <c r="A32" s="28">
        <v>5</v>
      </c>
      <c r="B32" s="30" t="s">
        <v>302</v>
      </c>
      <c r="C32" s="30" t="s">
        <v>241</v>
      </c>
      <c r="D32" s="30" t="s">
        <v>242</v>
      </c>
      <c r="E32" s="28">
        <v>500</v>
      </c>
      <c r="F32" s="29">
        <v>1830</v>
      </c>
      <c r="G32" s="31">
        <f t="shared" si="1"/>
        <v>915000</v>
      </c>
      <c r="H32" s="33"/>
      <c r="I32" s="37" t="s">
        <v>243</v>
      </c>
      <c r="J32" s="30" t="s">
        <v>244</v>
      </c>
      <c r="K32" s="28" t="s">
        <v>255</v>
      </c>
      <c r="L32" s="47" t="s">
        <v>246</v>
      </c>
    </row>
    <row r="33" spans="1:12" ht="19.5" customHeight="1">
      <c r="A33" s="28">
        <v>6</v>
      </c>
      <c r="B33" s="30" t="s">
        <v>303</v>
      </c>
      <c r="C33" s="30" t="s">
        <v>241</v>
      </c>
      <c r="D33" s="30" t="s">
        <v>242</v>
      </c>
      <c r="E33" s="28">
        <v>500</v>
      </c>
      <c r="F33" s="29">
        <v>1800</v>
      </c>
      <c r="G33" s="31">
        <f t="shared" si="1"/>
        <v>900000</v>
      </c>
      <c r="H33" s="33"/>
      <c r="I33" s="37" t="s">
        <v>243</v>
      </c>
      <c r="J33" s="30" t="s">
        <v>244</v>
      </c>
      <c r="K33" s="28" t="s">
        <v>255</v>
      </c>
      <c r="L33" s="47" t="s">
        <v>246</v>
      </c>
    </row>
    <row r="34" spans="1:12" ht="19.5" customHeight="1">
      <c r="A34" s="34" t="s">
        <v>304</v>
      </c>
      <c r="B34" s="35"/>
      <c r="C34" s="35"/>
      <c r="D34" s="35"/>
      <c r="E34" s="28">
        <f>SUM(E28:E33)</f>
        <v>6100</v>
      </c>
      <c r="F34" s="29"/>
      <c r="G34" s="31">
        <f>SUM(G28:G33)</f>
        <v>12363000</v>
      </c>
      <c r="H34" s="36"/>
      <c r="I34" s="30"/>
      <c r="J34" s="30"/>
      <c r="K34" s="28"/>
      <c r="L34" s="38"/>
    </row>
  </sheetData>
  <sheetProtection/>
  <mergeCells count="7">
    <mergeCell ref="A1:L1"/>
    <mergeCell ref="A15:D15"/>
    <mergeCell ref="A27:D27"/>
    <mergeCell ref="A34:D34"/>
    <mergeCell ref="H3:H15"/>
    <mergeCell ref="H16:H27"/>
    <mergeCell ref="H28:H34"/>
  </mergeCells>
  <printOptions/>
  <pageMargins left="0.28" right="0.2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15"/>
  <sheetViews>
    <sheetView tabSelected="1" workbookViewId="0" topLeftCell="A1">
      <selection activeCell="E3" sqref="E3:E4"/>
    </sheetView>
  </sheetViews>
  <sheetFormatPr defaultColWidth="9.00390625" defaultRowHeight="14.25"/>
  <cols>
    <col min="1" max="1" width="13.50390625" style="4" customWidth="1"/>
    <col min="2" max="2" width="17.375" style="4" customWidth="1"/>
    <col min="3" max="3" width="14.375" style="4" customWidth="1"/>
    <col min="4" max="4" width="17.625" style="4" customWidth="1"/>
    <col min="5" max="5" width="17.50390625" style="4" customWidth="1"/>
    <col min="6" max="16384" width="9.00390625" style="4" customWidth="1"/>
  </cols>
  <sheetData>
    <row r="1" spans="1:5" s="1" customFormat="1" ht="43.5" customHeight="1">
      <c r="A1" s="5" t="s">
        <v>305</v>
      </c>
      <c r="B1" s="5"/>
      <c r="C1" s="5"/>
      <c r="D1" s="5"/>
      <c r="E1" s="5"/>
    </row>
    <row r="2" spans="1:5" s="1" customFormat="1" ht="50.25" customHeight="1">
      <c r="A2" s="6" t="s">
        <v>306</v>
      </c>
      <c r="B2" s="7" t="s">
        <v>307</v>
      </c>
      <c r="C2" s="7" t="s">
        <v>230</v>
      </c>
      <c r="D2" s="7" t="s">
        <v>308</v>
      </c>
      <c r="E2" s="7" t="s">
        <v>309</v>
      </c>
    </row>
    <row r="3" spans="1:5" s="1" customFormat="1" ht="51.75" customHeight="1">
      <c r="A3" s="8" t="s">
        <v>310</v>
      </c>
      <c r="B3" s="9"/>
      <c r="C3" s="10" t="s">
        <v>311</v>
      </c>
      <c r="D3" s="7"/>
      <c r="E3" s="11"/>
    </row>
    <row r="4" spans="1:5" s="1" customFormat="1" ht="51.75" customHeight="1">
      <c r="A4" s="12"/>
      <c r="B4" s="13"/>
      <c r="C4" s="10" t="s">
        <v>312</v>
      </c>
      <c r="D4" s="7"/>
      <c r="E4" s="14"/>
    </row>
    <row r="5" spans="1:9" s="2" customFormat="1" ht="21" customHeight="1">
      <c r="A5" s="15" t="s">
        <v>313</v>
      </c>
      <c r="B5" s="15"/>
      <c r="C5" s="15"/>
      <c r="D5" s="15"/>
      <c r="E5" s="16"/>
      <c r="I5" s="21"/>
    </row>
    <row r="6" spans="1:4" s="2" customFormat="1" ht="21" customHeight="1">
      <c r="A6" s="17" t="s">
        <v>314</v>
      </c>
      <c r="B6" s="18"/>
      <c r="C6" s="18"/>
      <c r="D6" s="18"/>
    </row>
    <row r="7" spans="1:6" s="2" customFormat="1" ht="21" customHeight="1">
      <c r="A7" s="15" t="s">
        <v>315</v>
      </c>
      <c r="B7" s="15"/>
      <c r="C7" s="15"/>
      <c r="D7" s="15"/>
      <c r="E7" s="16"/>
      <c r="F7" s="16"/>
    </row>
    <row r="8" spans="1:6" s="2" customFormat="1" ht="21" customHeight="1">
      <c r="A8" s="15" t="s">
        <v>316</v>
      </c>
      <c r="B8" s="15"/>
      <c r="C8" s="15"/>
      <c r="D8" s="15"/>
      <c r="E8" s="16"/>
      <c r="F8" s="16"/>
    </row>
    <row r="9" spans="1:6" s="2" customFormat="1" ht="21" customHeight="1">
      <c r="A9" s="15" t="s">
        <v>317</v>
      </c>
      <c r="B9" s="15"/>
      <c r="C9" s="15"/>
      <c r="D9" s="15"/>
      <c r="E9" s="16"/>
      <c r="F9" s="16"/>
    </row>
    <row r="10" spans="1:6" s="2" customFormat="1" ht="21" customHeight="1">
      <c r="A10" s="15" t="s">
        <v>318</v>
      </c>
      <c r="B10" s="15"/>
      <c r="C10" s="15"/>
      <c r="D10" s="15"/>
      <c r="E10" s="16"/>
      <c r="F10" s="16"/>
    </row>
    <row r="11" spans="1:6" s="2" customFormat="1" ht="21" customHeight="1">
      <c r="A11" s="2" t="s">
        <v>319</v>
      </c>
      <c r="F11" s="18"/>
    </row>
    <row r="12" spans="1:6" s="2" customFormat="1" ht="21" customHeight="1">
      <c r="A12" s="18" t="s">
        <v>320</v>
      </c>
      <c r="F12" s="18"/>
    </row>
    <row r="13" spans="1:6" s="2" customFormat="1" ht="21" customHeight="1">
      <c r="A13" s="18" t="s">
        <v>321</v>
      </c>
      <c r="F13" s="18"/>
    </row>
    <row r="14" spans="1:6" s="2" customFormat="1" ht="21" customHeight="1">
      <c r="A14" s="18" t="s">
        <v>322</v>
      </c>
      <c r="B14" s="18"/>
      <c r="C14" s="18"/>
      <c r="F14" s="18"/>
    </row>
    <row r="15" spans="1:6" s="3" customFormat="1" ht="27" customHeight="1">
      <c r="A15" s="19" t="s">
        <v>323</v>
      </c>
      <c r="B15" s="19"/>
      <c r="C15" s="19"/>
      <c r="D15" s="19"/>
      <c r="E15" s="19"/>
      <c r="F15" s="20"/>
    </row>
    <row r="18" s="1" customFormat="1" ht="12.75"/>
    <row r="19" s="1" customFormat="1" ht="12.75"/>
    <row r="20" s="1" customFormat="1" ht="12.75"/>
    <row r="21" s="1" customFormat="1" ht="12.75"/>
    <row r="22" s="1" customFormat="1" ht="12.75"/>
  </sheetData>
  <sheetProtection/>
  <mergeCells count="5">
    <mergeCell ref="A1:E1"/>
    <mergeCell ref="A15:E15"/>
    <mergeCell ref="A3:A4"/>
    <mergeCell ref="B3:B4"/>
    <mergeCell ref="E3: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上善若水</cp:lastModifiedBy>
  <cp:lastPrinted>2018-10-10T07:34:38Z</cp:lastPrinted>
  <dcterms:created xsi:type="dcterms:W3CDTF">1996-12-17T01:32:42Z</dcterms:created>
  <dcterms:modified xsi:type="dcterms:W3CDTF">2020-05-08T03:01:43Z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